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hawkinss\Documents\fileformatstopost\"/>
    </mc:Choice>
  </mc:AlternateContent>
  <xr:revisionPtr revIDLastSave="0" documentId="8_{BF3F57A2-230C-481D-9538-69ADE1A8FE33}" xr6:coauthVersionLast="47" xr6:coauthVersionMax="47" xr10:uidLastSave="{00000000-0000-0000-0000-000000000000}"/>
  <bookViews>
    <workbookView xWindow="-20520" yWindow="4980" windowWidth="20640" windowHeight="11160" xr2:uid="{00000000-000D-0000-FFFF-FFFF00000000}"/>
  </bookViews>
  <sheets>
    <sheet name="Data Map" sheetId="1" r:id="rId1"/>
    <sheet name="Code Tables" sheetId="2" r:id="rId2"/>
    <sheet name="Business Rules" sheetId="3" r:id="rId3"/>
  </sheets>
  <definedNames>
    <definedName name="_xlnm.Print_Area" localSheetId="0">'Data Map'!$A$1:$L$53</definedName>
    <definedName name="_xlnm.Print_Titles" localSheetId="2">'Business Rules'!$1:$1</definedName>
    <definedName name="_xlnm.Print_Titles" localSheetId="1">'Code Tables'!$2:$2</definedName>
    <definedName name="_xlnm.Print_Titles" localSheetId="0">'Data Map'!$1:$1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 r="F4" i="1" s="1"/>
  <c r="G4" i="1"/>
  <c r="F3" i="1"/>
  <c r="A3" i="1"/>
  <c r="A4" i="1" s="1"/>
  <c r="B4" i="1" l="1"/>
  <c r="A5" i="1"/>
  <c r="B3" i="1"/>
  <c r="G5" i="1"/>
  <c r="F5" i="1"/>
  <c r="B5" i="1" l="1"/>
  <c r="A6" i="1"/>
  <c r="F6" i="1"/>
  <c r="G6" i="1"/>
  <c r="A7" i="1" l="1"/>
  <c r="B6" i="1"/>
  <c r="F7" i="1"/>
  <c r="G7" i="1"/>
  <c r="A8" i="1" l="1"/>
  <c r="B7" i="1"/>
  <c r="G8" i="1"/>
  <c r="F8" i="1"/>
  <c r="A9" i="1" l="1"/>
  <c r="B8" i="1"/>
  <c r="G9" i="1"/>
  <c r="F9" i="1"/>
  <c r="A10" i="1" l="1"/>
  <c r="B9" i="1"/>
  <c r="F10" i="1"/>
  <c r="G10" i="1"/>
  <c r="A11" i="1" l="1"/>
  <c r="B10" i="1"/>
  <c r="G11" i="1"/>
  <c r="F11" i="1"/>
  <c r="B11" i="1" l="1"/>
  <c r="A12" i="1"/>
  <c r="G12" i="1"/>
  <c r="F12" i="1"/>
  <c r="B12" i="1" l="1"/>
  <c r="A13" i="1"/>
  <c r="G13" i="1"/>
  <c r="F13" i="1"/>
  <c r="B13" i="1" l="1"/>
  <c r="A14" i="1"/>
  <c r="G14" i="1"/>
  <c r="F14" i="1"/>
  <c r="A15" i="1" l="1"/>
  <c r="B14" i="1"/>
  <c r="G15" i="1"/>
  <c r="F15" i="1"/>
  <c r="B15" i="1" l="1"/>
  <c r="A16" i="1"/>
  <c r="F16" i="1"/>
  <c r="G16" i="1"/>
  <c r="B16" i="1" l="1"/>
  <c r="A17" i="1"/>
  <c r="G17" i="1"/>
  <c r="F17" i="1"/>
  <c r="A18" i="1" l="1"/>
  <c r="B17" i="1"/>
  <c r="F18" i="1"/>
  <c r="G18" i="1"/>
  <c r="A19" i="1" l="1"/>
  <c r="B18" i="1"/>
  <c r="G19" i="1"/>
  <c r="F19" i="1"/>
  <c r="A20" i="1" l="1"/>
  <c r="B19" i="1"/>
  <c r="F20" i="1"/>
  <c r="G20" i="1"/>
  <c r="A21" i="1" l="1"/>
  <c r="B20" i="1"/>
  <c r="G21" i="1"/>
  <c r="F21" i="1"/>
  <c r="B21" i="1" l="1"/>
  <c r="A22" i="1"/>
  <c r="F22" i="1"/>
  <c r="G22" i="1"/>
  <c r="B22" i="1" l="1"/>
  <c r="A23" i="1"/>
  <c r="G23" i="1"/>
  <c r="F23" i="1"/>
  <c r="A24" i="1" l="1"/>
  <c r="B23" i="1"/>
  <c r="F24" i="1"/>
  <c r="G24" i="1"/>
  <c r="A25" i="1" l="1"/>
  <c r="B24" i="1"/>
  <c r="G25" i="1"/>
  <c r="F25" i="1"/>
  <c r="B25" i="1" l="1"/>
  <c r="A26" i="1"/>
  <c r="F26" i="1"/>
  <c r="G26" i="1"/>
  <c r="A27" i="1" l="1"/>
  <c r="B26" i="1"/>
  <c r="G27" i="1"/>
  <c r="F27" i="1"/>
  <c r="B27" i="1" l="1"/>
  <c r="A28" i="1"/>
  <c r="F28" i="1"/>
  <c r="G28" i="1"/>
  <c r="A29" i="1" l="1"/>
  <c r="B28" i="1"/>
  <c r="F29" i="1"/>
  <c r="G29" i="1"/>
  <c r="A30" i="1" l="1"/>
  <c r="B29" i="1"/>
  <c r="F30" i="1"/>
  <c r="G30" i="1"/>
  <c r="B30" i="1" l="1"/>
  <c r="A31" i="1"/>
  <c r="F31" i="1"/>
  <c r="G31" i="1"/>
  <c r="A32" i="1" l="1"/>
  <c r="B31" i="1"/>
  <c r="F32" i="1"/>
  <c r="G32" i="1"/>
  <c r="B32" i="1" l="1"/>
  <c r="A33" i="1"/>
  <c r="G33" i="1"/>
  <c r="F33" i="1"/>
  <c r="B33" i="1" l="1"/>
  <c r="A34" i="1"/>
  <c r="F34" i="1"/>
  <c r="G34" i="1"/>
  <c r="B34" i="1" l="1"/>
  <c r="A35" i="1"/>
  <c r="G35" i="1"/>
  <c r="F35" i="1"/>
  <c r="A36" i="1" l="1"/>
  <c r="B35" i="1"/>
  <c r="F36" i="1"/>
  <c r="G36" i="1"/>
  <c r="A37" i="1" l="1"/>
  <c r="B36" i="1"/>
  <c r="F37" i="1"/>
  <c r="G37" i="1"/>
  <c r="B37" i="1" l="1"/>
  <c r="A38" i="1"/>
  <c r="F38" i="1"/>
  <c r="G38" i="1"/>
  <c r="A39" i="1" l="1"/>
  <c r="B38" i="1"/>
  <c r="F39" i="1"/>
  <c r="G39" i="1"/>
  <c r="B39" i="1" l="1"/>
  <c r="A40" i="1"/>
  <c r="G40" i="1"/>
  <c r="F40" i="1"/>
  <c r="A41" i="1" l="1"/>
  <c r="B40" i="1"/>
  <c r="G41" i="1"/>
  <c r="F41" i="1"/>
  <c r="A42" i="1" l="1"/>
  <c r="B41" i="1"/>
  <c r="F42" i="1"/>
  <c r="G42" i="1"/>
  <c r="A43" i="1" l="1"/>
  <c r="B42" i="1"/>
  <c r="F43" i="1"/>
  <c r="G43" i="1"/>
  <c r="A44" i="1" l="1"/>
  <c r="B43" i="1"/>
  <c r="G44" i="1"/>
  <c r="F44" i="1"/>
  <c r="A45" i="1" l="1"/>
  <c r="B44" i="1"/>
  <c r="G45" i="1"/>
  <c r="F45" i="1"/>
  <c r="B45" i="1" l="1"/>
  <c r="A46" i="1"/>
  <c r="F46" i="1"/>
  <c r="G46" i="1"/>
  <c r="B46" i="1" l="1"/>
  <c r="A47" i="1"/>
  <c r="F47" i="1"/>
  <c r="G47" i="1"/>
  <c r="A48" i="1" l="1"/>
  <c r="B47" i="1"/>
  <c r="G48" i="1"/>
  <c r="F48" i="1"/>
  <c r="A49" i="1" l="1"/>
  <c r="B48" i="1"/>
  <c r="G49" i="1"/>
  <c r="F49" i="1"/>
  <c r="B49" i="1" l="1"/>
  <c r="A50" i="1"/>
  <c r="F50" i="1"/>
  <c r="G50" i="1"/>
  <c r="B50" i="1" l="1"/>
  <c r="A51" i="1"/>
  <c r="G51" i="1"/>
  <c r="F51" i="1"/>
  <c r="B51" i="1" l="1"/>
  <c r="A52" i="1"/>
  <c r="F52" i="1"/>
  <c r="G52" i="1"/>
  <c r="A53" i="1" l="1"/>
  <c r="B53" i="1" s="1"/>
  <c r="B52" i="1"/>
  <c r="G53" i="1"/>
  <c r="F53" i="1"/>
</calcChain>
</file>

<file path=xl/sharedStrings.xml><?xml version="1.0" encoding="utf-8"?>
<sst xmlns="http://schemas.openxmlformats.org/spreadsheetml/2006/main" count="1191" uniqueCount="678">
  <si>
    <t>Row</t>
  </si>
  <si>
    <t>Column</t>
  </si>
  <si>
    <t>Field Name</t>
  </si>
  <si>
    <t>Data Element Name</t>
  </si>
  <si>
    <t>Width</t>
  </si>
  <si>
    <t>Start</t>
  </si>
  <si>
    <t>End</t>
  </si>
  <si>
    <t>Data Type</t>
  </si>
  <si>
    <t>Zero Padded</t>
  </si>
  <si>
    <t>Required</t>
  </si>
  <si>
    <t>Data Element Description</t>
  </si>
  <si>
    <t xml:space="preserve">A </t>
  </si>
  <si>
    <t>ChkDigitStdntID</t>
  </si>
  <si>
    <t>Y</t>
  </si>
  <si>
    <t>DistStdntID</t>
  </si>
  <si>
    <t>District/Local Student Identifier</t>
  </si>
  <si>
    <t>varchar</t>
  </si>
  <si>
    <t>N</t>
  </si>
  <si>
    <t>ResdDistInstID</t>
  </si>
  <si>
    <t>Resident District Institution Identifier</t>
  </si>
  <si>
    <t>ResdSchlInstID</t>
  </si>
  <si>
    <t>Resident School Institution Identifier</t>
  </si>
  <si>
    <t>AttndDistInstID</t>
  </si>
  <si>
    <t>Attending District Institution Identifier</t>
  </si>
  <si>
    <t>AttndSchlInstID</t>
  </si>
  <si>
    <t>Attending School Institution Identifier</t>
  </si>
  <si>
    <t>LglLNm</t>
  </si>
  <si>
    <t>Legal Last Name</t>
  </si>
  <si>
    <t>Legal last name of the student.</t>
  </si>
  <si>
    <t>LglFNm</t>
  </si>
  <si>
    <t>Legal First Name</t>
  </si>
  <si>
    <t>Legal first name of the student.</t>
  </si>
  <si>
    <t>LglMNm</t>
  </si>
  <si>
    <t>Legal Middle Name</t>
  </si>
  <si>
    <t>Legal middle name of the student.</t>
  </si>
  <si>
    <t>GnrtnCd</t>
  </si>
  <si>
    <t>Generation Code</t>
  </si>
  <si>
    <t>BirthDtTxt</t>
  </si>
  <si>
    <t>Date of Birth</t>
  </si>
  <si>
    <t>Date the student was born.</t>
  </si>
  <si>
    <t>Gender Code</t>
  </si>
  <si>
    <t>char</t>
  </si>
  <si>
    <t>1</t>
  </si>
  <si>
    <t>10</t>
  </si>
  <si>
    <t>2</t>
  </si>
  <si>
    <t>4</t>
  </si>
  <si>
    <t>40</t>
  </si>
  <si>
    <t>50</t>
  </si>
  <si>
    <t>8</t>
  </si>
  <si>
    <t>EnrlGrdCd</t>
  </si>
  <si>
    <t>Enrolled Grade Code</t>
  </si>
  <si>
    <t>Name suffix of the student (i.e. Jr., II, III).</t>
  </si>
  <si>
    <t>int</t>
  </si>
  <si>
    <t>datetime</t>
  </si>
  <si>
    <t>GndrCd</t>
  </si>
  <si>
    <t>ODE assigned Secure Student Identifier (SSID) with a trailing check digit.</t>
  </si>
  <si>
    <t>Identifier, assigned by the district, used to uniquely identify the student.</t>
  </si>
  <si>
    <t>ODE assigned Institution Identifier for the Resident District.  The District responsible for the education of the student and also is the basis on which the State School Fund, the Common School Fund, and the County School Fund are distributed to local districts.  Special provisions apply as defined in ORS 339.133, 338.155(1), and 338.165.</t>
  </si>
  <si>
    <t>ODE assigned Institution Identifier for the Resident School.  The School responsible for the education of the student and also is the basis on which the State School Fund, the Common School Fund, and the County School Fund are distributed to local districts.  Special provisions apply as defined in ORS 339.133, 338.155(1), and 338.165.</t>
  </si>
  <si>
    <t>ODE assigned Institution Identifier for the Attending District.  The District where the student is receiving instruction and where state assessments are administered.</t>
  </si>
  <si>
    <t>ODE assigned Institution Identifier for the Attending School.  The School where the student is receiving instruction and where state assessments are administered.</t>
  </si>
  <si>
    <t>Code indicating the gender of the student.</t>
  </si>
  <si>
    <t>Code indicating the enrolled grade level of the student; or a grade level assigned to an ungraded student based on student age.</t>
  </si>
  <si>
    <t>Secure Student Identifier (SSID)</t>
  </si>
  <si>
    <t>PADMID</t>
  </si>
  <si>
    <t>Test Valid Code</t>
  </si>
  <si>
    <t>TstValidCd</t>
  </si>
  <si>
    <t>TstBnchCd</t>
  </si>
  <si>
    <t>Test Benchmark Code</t>
  </si>
  <si>
    <t>Performance Level for Grade (PLG) Score</t>
  </si>
  <si>
    <t>Test Administration Date</t>
  </si>
  <si>
    <t>Modification #1 Code</t>
  </si>
  <si>
    <t>Modification #2 Code</t>
  </si>
  <si>
    <t>Modification #3 Code</t>
  </si>
  <si>
    <t>Highest Score Flag</t>
  </si>
  <si>
    <t>SSIDBestScoreFg</t>
  </si>
  <si>
    <t>SrtTstTypCd</t>
  </si>
  <si>
    <t>Performance Level for Benchmark (PLB) Score</t>
  </si>
  <si>
    <t>Five-Level Performance Level for Benchmark (PLB) Score</t>
  </si>
  <si>
    <t>Five-Level Performance Level for Grade (PLG) Score</t>
  </si>
  <si>
    <t>Test Attemptedness Code</t>
  </si>
  <si>
    <t>TstAtmptCd</t>
  </si>
  <si>
    <t>RO</t>
  </si>
  <si>
    <t>Challenge Code</t>
  </si>
  <si>
    <t>Test Definition Identifier</t>
  </si>
  <si>
    <t>Identifier describing a specific test form offered for a specific subject and year.</t>
  </si>
  <si>
    <t>Post Assessment Database Management (PADM) Identifier</t>
  </si>
  <si>
    <t>Post Assessment Database Management Identifier</t>
  </si>
  <si>
    <t>TstYr</t>
  </si>
  <si>
    <t>TstDtTxt</t>
  </si>
  <si>
    <t>Test Administration School Year</t>
  </si>
  <si>
    <t>Sort Test Type Code</t>
  </si>
  <si>
    <t>Code indicating the mode of test administration.</t>
  </si>
  <si>
    <t>SbjctCd</t>
  </si>
  <si>
    <t>Code indicating the academic subject tested.</t>
  </si>
  <si>
    <t>TstGrdBndCd</t>
  </si>
  <si>
    <t>Code indicating the grade level form of the administered test.</t>
  </si>
  <si>
    <t>ChlngCd</t>
  </si>
  <si>
    <t>RITScore</t>
  </si>
  <si>
    <t>SEMScore</t>
  </si>
  <si>
    <t>Rausch Interval Total Score</t>
  </si>
  <si>
    <t>Standard Error of Measure Total Score</t>
  </si>
  <si>
    <t>Rausch Interval Total (RIT) Score.</t>
  </si>
  <si>
    <t>Standard Error of Measure (SEM) Total Score.</t>
  </si>
  <si>
    <t>Performance Level for Grade Score</t>
  </si>
  <si>
    <t>Five-Level Performance Level for Grade Score</t>
  </si>
  <si>
    <t>Performance Level for Benchmark Score</t>
  </si>
  <si>
    <t>Five-Level Performance Level for Benchmark Score</t>
  </si>
  <si>
    <t>PLGScore</t>
  </si>
  <si>
    <t>PL5GScore</t>
  </si>
  <si>
    <t>PLBScore</t>
  </si>
  <si>
    <t>PL5BScore</t>
  </si>
  <si>
    <t>XtdEd1PctFg</t>
  </si>
  <si>
    <t>Alternate Standard One Percent Cap Adjustment Flag</t>
  </si>
  <si>
    <t>Code describing whether the test was appropriate for the grade of the student.</t>
  </si>
  <si>
    <t>CalcAdmnCd</t>
  </si>
  <si>
    <t>Current Administration Code</t>
  </si>
  <si>
    <t>Code describing special circumstances affecting the ability to administer the test.</t>
  </si>
  <si>
    <t>Code describing a modified administration adaptation type that changed the content and/or performance standards of what is being measured by the test.</t>
  </si>
  <si>
    <t>Code indicating a practice and procedure used to provide equitable access to the student.</t>
  </si>
  <si>
    <t>The last two digits of the beginning school year followed by the last two digits of the ending school year (i.e. 0910) within which the test was administered.</t>
  </si>
  <si>
    <t>Code indicating the benchmark level of the administered test.</t>
  </si>
  <si>
    <t>Code describing the attempt made to complete the test.</t>
  </si>
  <si>
    <t>Indicates the highest score for a student (across districts) for a specific subject and year.</t>
  </si>
  <si>
    <t>Acmdtn1Cd</t>
  </si>
  <si>
    <t>Code Indicating an off grade challenge.</t>
  </si>
  <si>
    <t>Mod1Cd</t>
  </si>
  <si>
    <t>Mod2Cd</t>
  </si>
  <si>
    <t>Mod3Cd</t>
  </si>
  <si>
    <t>Academic Subject Code</t>
  </si>
  <si>
    <t>Test Grade Band Code</t>
  </si>
  <si>
    <t>Class roster teacher name for reporting.</t>
  </si>
  <si>
    <t>Class roster period for reporting.</t>
  </si>
  <si>
    <t>RstrTchrNm</t>
  </si>
  <si>
    <t>RstrPrd</t>
  </si>
  <si>
    <t>Roster Teacher Name</t>
  </si>
  <si>
    <t>TotBnchScore</t>
  </si>
  <si>
    <t>Composite Total Score for Test Benchmark</t>
  </si>
  <si>
    <t>Composite total score for benchmark of performance assessment test.</t>
  </si>
  <si>
    <t>District Special Education Program Flag</t>
  </si>
  <si>
    <t>Indicates that the student was enrolled in a district special education program during the school year and received general education classroom instruction for less than 40% of the time as of the first school day in May.</t>
  </si>
  <si>
    <t>EnrlTstGrdCd</t>
  </si>
  <si>
    <t>Enrolled Grade at Test Code</t>
  </si>
  <si>
    <t>Code indicating the enrolled grade level of the student at the time of testing; or a grade level assigned to an ungraded student based on student age at the time of testing.</t>
  </si>
  <si>
    <t>LangCd</t>
  </si>
  <si>
    <t>Code indicating the language of the test.</t>
  </si>
  <si>
    <t>Language Code</t>
  </si>
  <si>
    <t>TotGrdScore</t>
  </si>
  <si>
    <t>Composite Total Score for Test Grade</t>
  </si>
  <si>
    <t>Composite total score for grade of performance assessment test.</t>
  </si>
  <si>
    <t>AcmdtnFg</t>
  </si>
  <si>
    <t>Flag indicating a test administration with accomodations.</t>
  </si>
  <si>
    <t>Achievement Standard School Year</t>
  </si>
  <si>
    <t>The last two digits of the beginning school year followed by the last two digits of the ending school year (i.e. 0910) from which achievement standards were applied to the scoring of the test.</t>
  </si>
  <si>
    <t>Rescore Flag</t>
  </si>
  <si>
    <t>Flag indicating the test has been rescored.</t>
  </si>
  <si>
    <t>RescoreFg</t>
  </si>
  <si>
    <t>TstID</t>
  </si>
  <si>
    <t>SCS Field #</t>
  </si>
  <si>
    <t>New</t>
  </si>
  <si>
    <t>Accommodation Flag</t>
  </si>
  <si>
    <t>AchvmtStndrdYr</t>
  </si>
  <si>
    <t>DistSpEdFg</t>
  </si>
  <si>
    <t>Date the test was taken, in the format MMDDYYYY.</t>
  </si>
  <si>
    <t>Roster Period</t>
  </si>
  <si>
    <t/>
  </si>
  <si>
    <t>GndrCd Lookup Table</t>
  </si>
  <si>
    <t>Code</t>
  </si>
  <si>
    <t>Name</t>
  </si>
  <si>
    <t>Description</t>
  </si>
  <si>
    <t>Effective</t>
  </si>
  <si>
    <t>F</t>
  </si>
  <si>
    <t>Female</t>
  </si>
  <si>
    <t>M</t>
  </si>
  <si>
    <t>Male</t>
  </si>
  <si>
    <t>Decision Lookup Table</t>
  </si>
  <si>
    <t>Yes</t>
  </si>
  <si>
    <t>No</t>
  </si>
  <si>
    <t>PK</t>
  </si>
  <si>
    <t>Pre-Kindergarten</t>
  </si>
  <si>
    <t xml:space="preserve">Student enrolled in pre-kindergarten; or an ungraded student who is 0-4 years old on September 1 of the reporting year. </t>
  </si>
  <si>
    <t>KG</t>
  </si>
  <si>
    <t>Kindergarten</t>
  </si>
  <si>
    <t xml:space="preserve">Student enrolled in kindergarten; or an ungraded student who is 5 years old on September 1 of the reporting year. </t>
  </si>
  <si>
    <t>01</t>
  </si>
  <si>
    <t>First Grade</t>
  </si>
  <si>
    <t xml:space="preserve">Student enrolled in first grade; or an ungraded student who is 6 years old on September 1 of the reporting year. </t>
  </si>
  <si>
    <t>02</t>
  </si>
  <si>
    <t>Second Grade</t>
  </si>
  <si>
    <t xml:space="preserve">Student enrolled in second grade; or an ungraded student who is 7 years old on September 1 of the reporting year. </t>
  </si>
  <si>
    <t>03</t>
  </si>
  <si>
    <t>Third Grade</t>
  </si>
  <si>
    <t xml:space="preserve">Student enrolled in third grade; or an ungraded student who is 8 years old on September 1 of the reporting year. </t>
  </si>
  <si>
    <t>04</t>
  </si>
  <si>
    <t>Fourth Grade</t>
  </si>
  <si>
    <t xml:space="preserve">Student enrolled in fourth grade; or an ungraded student who is 9 years old on September 1 of the reporting year. </t>
  </si>
  <si>
    <t>05</t>
  </si>
  <si>
    <t>Fifth Grade</t>
  </si>
  <si>
    <t xml:space="preserve">Student enrolled in fifth grade; or an ungraded student who is 10 years old on September 1 of the reporting year. </t>
  </si>
  <si>
    <t>06</t>
  </si>
  <si>
    <t>Sixth Grade</t>
  </si>
  <si>
    <t xml:space="preserve">Student enrolled in sixth grade; or an ungraded student who is 11 years old on September 1 of the reporting year. </t>
  </si>
  <si>
    <t>07</t>
  </si>
  <si>
    <t>Seventh Grade</t>
  </si>
  <si>
    <t xml:space="preserve">Student enrolled in seventh grade; or an ungraded student who is 12 years old on September 1 of the reporting year. </t>
  </si>
  <si>
    <t>08</t>
  </si>
  <si>
    <t>Eighth Grade</t>
  </si>
  <si>
    <t xml:space="preserve">Student enrolled in eighth grade; or an ungraded student who is 13 years old on September 1 of the reporting year. </t>
  </si>
  <si>
    <t>09</t>
  </si>
  <si>
    <t>Ninth Grade</t>
  </si>
  <si>
    <t xml:space="preserve">Student enrolled in ninth grade; or an ungraded student who is 14 years old on September 1 of the reporting year. </t>
  </si>
  <si>
    <t>Tenth Grade</t>
  </si>
  <si>
    <t xml:space="preserve">Student enrolled in tenth grade; or an ungraded student who is 15 years old on September 1 of the reporting year. </t>
  </si>
  <si>
    <t>11</t>
  </si>
  <si>
    <t>Eleventh Grade</t>
  </si>
  <si>
    <t xml:space="preserve">Student enrolled in eleventh grade; or an ungraded student who is 16 years old on September 1 of the reporting year. </t>
  </si>
  <si>
    <t>12</t>
  </si>
  <si>
    <t>Twelfth Grade</t>
  </si>
  <si>
    <t xml:space="preserve">Student enrolled in twelfth grade; or an ungraded student who is 17+ years old on September 1 of the reporting year. </t>
  </si>
  <si>
    <t>AE</t>
  </si>
  <si>
    <t>Adult Education</t>
  </si>
  <si>
    <t>Adult Education - Not regular High School diploma track: Enrolled in GED program, Adult High School Diploma program, or Other Post Secondary Education.</t>
  </si>
  <si>
    <t>U</t>
  </si>
  <si>
    <t>A</t>
  </si>
  <si>
    <t>B</t>
  </si>
  <si>
    <t>C</t>
  </si>
  <si>
    <t>D</t>
  </si>
  <si>
    <t>E</t>
  </si>
  <si>
    <t>G</t>
  </si>
  <si>
    <t>H</t>
  </si>
  <si>
    <t>J</t>
  </si>
  <si>
    <t>K</t>
  </si>
  <si>
    <t>L</t>
  </si>
  <si>
    <t>P</t>
  </si>
  <si>
    <t>Q</t>
  </si>
  <si>
    <t>Student Refusal/Absent for extended period of time</t>
  </si>
  <si>
    <t xml:space="preserve">Modified - Language </t>
  </si>
  <si>
    <t xml:space="preserve">Modified - Disability      </t>
  </si>
  <si>
    <t>Medical Emergency during the testing window</t>
  </si>
  <si>
    <t>Invalidated test with no opportunity to retest</t>
  </si>
  <si>
    <t>No Reading per IEP team</t>
  </si>
  <si>
    <t>No Reading &amp; Writing per IEP team</t>
  </si>
  <si>
    <t>No Reading, Writing &amp; Listening per IEP team</t>
  </si>
  <si>
    <t>No Reading, Writing &amp; Speaking per IEP team</t>
  </si>
  <si>
    <t>No Reading &amp; Listening per IEP team</t>
  </si>
  <si>
    <t>No Reading, Listening &amp; Speaking per IEP team</t>
  </si>
  <si>
    <t>No Reading &amp; Speaking per IEP team</t>
  </si>
  <si>
    <t>No Writing per IEP team</t>
  </si>
  <si>
    <t>No Writing &amp; Listening per IEP team</t>
  </si>
  <si>
    <t>No Writing, Listening &amp; Speaking per IEP team</t>
  </si>
  <si>
    <t>No Writing &amp; Speaking per IEP team</t>
  </si>
  <si>
    <t>No Listening per IEP team</t>
  </si>
  <si>
    <t xml:space="preserve">No Listening &amp; Speaking per IEP team </t>
  </si>
  <si>
    <t>No Speaking per IEP team</t>
  </si>
  <si>
    <t>EnrlGrdCd Lookup Table</t>
  </si>
  <si>
    <t>T</t>
  </si>
  <si>
    <t>X</t>
  </si>
  <si>
    <t>V</t>
  </si>
  <si>
    <t>Aprenda</t>
  </si>
  <si>
    <t>Extended</t>
  </si>
  <si>
    <t>Paper and Pencil</t>
  </si>
  <si>
    <t>Facsimile</t>
  </si>
  <si>
    <t>Virtual</t>
  </si>
  <si>
    <t>English</t>
  </si>
  <si>
    <t>Spanish</t>
  </si>
  <si>
    <t>Russian</t>
  </si>
  <si>
    <t>Blank</t>
  </si>
  <si>
    <t>S</t>
  </si>
  <si>
    <t>R</t>
  </si>
  <si>
    <t>MA</t>
  </si>
  <si>
    <t>WR</t>
  </si>
  <si>
    <t>RL</t>
  </si>
  <si>
    <t>SC</t>
  </si>
  <si>
    <t>SS</t>
  </si>
  <si>
    <t>EL</t>
  </si>
  <si>
    <t>Math</t>
  </si>
  <si>
    <t>Writing</t>
  </si>
  <si>
    <t>Science</t>
  </si>
  <si>
    <t>1B</t>
  </si>
  <si>
    <t>2B</t>
  </si>
  <si>
    <t>3B</t>
  </si>
  <si>
    <t>4M</t>
  </si>
  <si>
    <t>G4</t>
  </si>
  <si>
    <t>G6</t>
  </si>
  <si>
    <t>G7</t>
  </si>
  <si>
    <t>XE</t>
  </si>
  <si>
    <t>XJ</t>
  </si>
  <si>
    <t>XH</t>
  </si>
  <si>
    <t>X3</t>
  </si>
  <si>
    <t>X4</t>
  </si>
  <si>
    <t>X5</t>
  </si>
  <si>
    <t>X6</t>
  </si>
  <si>
    <t>X7</t>
  </si>
  <si>
    <t>X8</t>
  </si>
  <si>
    <t>Benchmark 1 (Grade 3)</t>
  </si>
  <si>
    <t>Benchmark 2 (Grade 5)</t>
  </si>
  <si>
    <t>Benchmark 3 (Grade 8)</t>
  </si>
  <si>
    <t>Grade 4</t>
  </si>
  <si>
    <t>Grade 6</t>
  </si>
  <si>
    <t xml:space="preserve">Grade 7 </t>
  </si>
  <si>
    <t xml:space="preserve">Ext Asmt Elementary (Gr 3 to 5) </t>
  </si>
  <si>
    <t xml:space="preserve">Ext Asmt Middle/Junior High (Gr 6 to 8) </t>
  </si>
  <si>
    <t xml:space="preserve">Ext Asmt High (Gr 9 to 12) </t>
  </si>
  <si>
    <t>Grade 3</t>
  </si>
  <si>
    <t>Grade 5</t>
  </si>
  <si>
    <t>BK-1</t>
  </si>
  <si>
    <t>B4-5</t>
  </si>
  <si>
    <t>B6-8</t>
  </si>
  <si>
    <t>B9-12</t>
  </si>
  <si>
    <t>Kindergarten to Grade 1</t>
  </si>
  <si>
    <t>Grade 2 to Grade 3</t>
  </si>
  <si>
    <t>Grade 4 to Grade 5</t>
  </si>
  <si>
    <t>Grade 6 to Grade 8</t>
  </si>
  <si>
    <t>Grade 9 to Grade 12</t>
  </si>
  <si>
    <t>Not a challenged test (Test calibrated for same grade level as the enrolled grade of the student)</t>
  </si>
  <si>
    <t>Lower (Student challenged a lower grade level test than the enrolled grade of the student at the time of testing)</t>
  </si>
  <si>
    <t>Yes, student attempted and completed test</t>
  </si>
  <si>
    <t>Invalid attempt (Impropriety in administration, etc.)</t>
  </si>
  <si>
    <t xml:space="preserve">No, non-valid test appropriate for grade of student </t>
  </si>
  <si>
    <t>Yes, valid test appropriate for grade of student</t>
  </si>
  <si>
    <t>No (Test taken without accommodations)</t>
  </si>
  <si>
    <t>Yes, test administration with accommodations as listed</t>
  </si>
  <si>
    <t>No calculation performed under "1% cap" guideline</t>
  </si>
  <si>
    <t>A102</t>
  </si>
  <si>
    <t>Sign directions</t>
  </si>
  <si>
    <t>A103</t>
  </si>
  <si>
    <t>Translate directions orally</t>
  </si>
  <si>
    <t>A201</t>
  </si>
  <si>
    <t>A207</t>
  </si>
  <si>
    <t>Sign writing prompts</t>
  </si>
  <si>
    <t>A302</t>
  </si>
  <si>
    <t>A303</t>
  </si>
  <si>
    <t>Point to or dictate multiple-choice responses to a Test Administrator (TA) (in English or language of origin)</t>
  </si>
  <si>
    <t>No Accommodation Code entered.</t>
  </si>
  <si>
    <t>NULL</t>
  </si>
  <si>
    <t xml:space="preserve">BLANK </t>
  </si>
  <si>
    <t xml:space="preserve">A102 </t>
  </si>
  <si>
    <t xml:space="preserve">A103 </t>
  </si>
  <si>
    <t xml:space="preserve">A201 </t>
  </si>
  <si>
    <t xml:space="preserve">A207 </t>
  </si>
  <si>
    <t xml:space="preserve">A302 </t>
  </si>
  <si>
    <t xml:space="preserve">A303 </t>
  </si>
  <si>
    <t>Rule Type</t>
  </si>
  <si>
    <t>Business Rule</t>
  </si>
  <si>
    <t>Error Summary</t>
  </si>
  <si>
    <t>Error Detail</t>
  </si>
  <si>
    <t>Blank PADMID</t>
  </si>
  <si>
    <t>The PADMID is a key field that cannot be blank and it must be filled with same value as originally downloaded.</t>
  </si>
  <si>
    <t>Duplicate PADMID</t>
  </si>
  <si>
    <t>The data submission contains more than one record with the same PADMID.</t>
  </si>
  <si>
    <t>Invalid PADMID</t>
  </si>
  <si>
    <t>The PADMID does not match to an existing Test Event within the Subject that you submitted this record for.</t>
  </si>
  <si>
    <t>SpecEd Flag not Y</t>
  </si>
  <si>
    <t>The Special Education Flag on SSID record must be Y when the test record is Extended, Challenge Down or Modified - Special Education. Re-save the test record after ensuring that the SSID Special Education Flag is Y.</t>
  </si>
  <si>
    <t>Special Ed Program Flag on SSID record must be Y when Current Administration Code (CalcAdminCd) identifies an "IEP" or a code value of A to Q. Re-save the test record after ensuring that the SSID Special Education Flag is Y.</t>
  </si>
  <si>
    <t>DOB invalid date</t>
  </si>
  <si>
    <t>Birth date is not a valid date</t>
  </si>
  <si>
    <t>DOB after today</t>
  </si>
  <si>
    <t>Birth date is after today (the file process date)</t>
  </si>
  <si>
    <t>DOB older than 24 years</t>
  </si>
  <si>
    <t>Birth date is older than 24 year old</t>
  </si>
  <si>
    <t>Blank Last Name</t>
  </si>
  <si>
    <t>Student''s last name must be filled</t>
  </si>
  <si>
    <t>Blank First Name</t>
  </si>
  <si>
    <t>Student''s first name must be filled</t>
  </si>
  <si>
    <t>Invalid Gender</t>
  </si>
  <si>
    <t>Gender code is not valid... F (Female) or M (Male) is required</t>
  </si>
  <si>
    <t>Invalid Enrolled Grade</t>
  </si>
  <si>
    <t>Student's enrolled grade is not appropriate for assessment testing and test will be considered invalid.</t>
  </si>
  <si>
    <t>There are unresolved Match Suggestions</t>
  </si>
  <si>
    <t>There are Match Suggestions for this record that need to be resolved since this record is missing an SSID.</t>
  </si>
  <si>
    <t>SSID merged to another</t>
  </si>
  <si>
    <t>To fix, verify merge is correct.  If correct, put merged number in SSID field. If incorrectly merged, contact ODE helpdesk to unmerge SSID.  Once unmerged validate error record.</t>
  </si>
  <si>
    <t>No Student ID</t>
  </si>
  <si>
    <t>No State Student ID (no State ID) was entered and the attempt to look it up by submitted demographic info failed</t>
  </si>
  <si>
    <t>Student ID does not match</t>
  </si>
  <si>
    <t>There is no match to the Student ID (State ID) supplied for this student</t>
  </si>
  <si>
    <t>Student ID match on multiple</t>
  </si>
  <si>
    <t>*** There are multiple matches to the supplied Student ID (State ID) *** CRITICAL ERROR ***</t>
  </si>
  <si>
    <t>Student ID match, but not enough demographics match</t>
  </si>
  <si>
    <t>The SSID matches to an SSID Student record but there is not enough demographic matches on Grade, DistrictID, LastName, Gender or BirthDate</t>
  </si>
  <si>
    <t>SSID match on Ended Student</t>
  </si>
  <si>
    <t>The submitted SSID number matches to an SSID student marked as ended (i.e. Student EndDate is filled)</t>
  </si>
  <si>
    <t>District SSID match on Ended Student</t>
  </si>
  <si>
    <t>The submitted District Student ID matches to a SSID student marked as ended (i.e. Student EndDate is filled)</t>
  </si>
  <si>
    <t>DistStuID match on multiple</t>
  </si>
  <si>
    <t>The District Student ID matched to multiple SSID Student records</t>
  </si>
  <si>
    <t>DistStuID match, demographics do not match</t>
  </si>
  <si>
    <t>The District Student ID matches to SSID Student record, but the SSID Student DOB, LastName and Gender must also match</t>
  </si>
  <si>
    <t>Invalid Rights to Edit</t>
  </si>
  <si>
    <t>The Institution ID that you are logged in under does not have rights to edit this test event</t>
  </si>
  <si>
    <t>Wrong Resident School Institution ID</t>
  </si>
  <si>
    <t>The Resident school Institution ID you submitted is not within the Resident district Institution ID for the Test</t>
  </si>
  <si>
    <t>Invalid Inst ID</t>
  </si>
  <si>
    <t>Institution ID is not valid (is not in the Institutions database)</t>
  </si>
  <si>
    <t>Blank Inst ID</t>
  </si>
  <si>
    <t>Institution ID can not be blank</t>
  </si>
  <si>
    <t>Resident School not in District</t>
  </si>
  <si>
    <t>The Resident School Institution is not in the Resident District Institution according to ODE files.</t>
  </si>
  <si>
    <t>Attending School not in District</t>
  </si>
  <si>
    <t>According to ODE files, the Attending School Institution ID is not in the Attending District Institution ID</t>
  </si>
  <si>
    <t>Invalid Modification Code</t>
  </si>
  <si>
    <t>The Modification Code is not valid for the test type and subject.</t>
  </si>
  <si>
    <t>Invalid Change Admin Code</t>
  </si>
  <si>
    <t>The Change Admin Code is not valid.</t>
  </si>
  <si>
    <t>Invalid CalcAdminCd_Rqst</t>
  </si>
  <si>
    <t>Vendor Load System Error</t>
  </si>
  <si>
    <t>This test event has a system error that was created during the Vendor Load.  Contact the ODE Help Desk.</t>
  </si>
  <si>
    <t>Invalid Accommodation Code 1-6</t>
  </si>
  <si>
    <t>The accommodation code is not valid for the academic year and subject.</t>
  </si>
  <si>
    <t>None of the AcmdtnCd1..AcmdtnCd6 codes can be filled when Test Type is X.</t>
  </si>
  <si>
    <t>All AcmdtnCd1..AcmdtnCd6 codes must be blank when the test is from a previous academic year.</t>
  </si>
  <si>
    <t>Accommodation flag must be Y if any Accommodation Codes are filled.</t>
  </si>
  <si>
    <t>Error if (Vendor file has an error)</t>
  </si>
  <si>
    <t>File Validation</t>
  </si>
  <si>
    <t>ALL</t>
  </si>
  <si>
    <t>Error if (PADMID does not match a posted record)</t>
  </si>
  <si>
    <t>PADMID Lookup</t>
  </si>
  <si>
    <t>Error if (PADMID is Blank)</t>
  </si>
  <si>
    <t>Required Check</t>
  </si>
  <si>
    <t>Duplicate Check</t>
  </si>
  <si>
    <t>Error if (PADMID duplicated in block)</t>
  </si>
  <si>
    <t>Institution Lookup</t>
  </si>
  <si>
    <t>Error if (ResdDistInstID is Blank)</t>
  </si>
  <si>
    <t>Error if ((ResdDistInstID is not Blank and ResdDistInstID is not numeric) OR ResdDistInstID is not a valid institution)</t>
  </si>
  <si>
    <t>Error if ((ResdSchlInstID is not Blank and ResdSchlInstID is not numeric) OR ResdSchlInstID is not a valid institution)</t>
  </si>
  <si>
    <t>Error if (ResdSchlInstID and ResdSchlInstID combo do not have administrative relationship)</t>
  </si>
  <si>
    <t>Error if (ResdSchlInstID is Blank)</t>
  </si>
  <si>
    <t>Cross Column</t>
  </si>
  <si>
    <t>Error if (ResdSchlInstID not within ResdDistInstID)</t>
  </si>
  <si>
    <t>Error if (AppUsrInstID does not have rights to ResdDistInstID)</t>
  </si>
  <si>
    <t>Error if ((AttndDistInstID is not Blank and AttndDistInstID is not numeric) OR AttndDistInstID is not a valid institution)</t>
  </si>
  <si>
    <t>Error if ((AttndSchlInstID is not Blank and AttndSchlInstID is not numeric) OR AttndSchlInstID is not a valid institution)</t>
  </si>
  <si>
    <t>Student Lookup</t>
  </si>
  <si>
    <t>Error if (ChkDigitStdntID does not match a posted record in the SSID system)</t>
  </si>
  <si>
    <t>Error if (ChkDigitStdntID &gt; 0) AND (ChkDigitStdntID matches multiple student records)</t>
  </si>
  <si>
    <t xml:space="preserve">Error if (ChkDigitStdntID &gt; 0) AND (ChkDigitStdntID matches student record) AND (3 of 5 demographics (BirthDtTxt, SSN, Gndr, DistStdntID, LglLNm/PrfrdLNm) do not match) </t>
  </si>
  <si>
    <t xml:space="preserve">Error if (ChkDigitStdntID &gt; 0) AND (ChkDigitStdntID matches a non-merged endated student record) </t>
  </si>
  <si>
    <t xml:space="preserve">Error if (DistStdntID &gt; 0) AND (DistStdntID matches a non-merged endated student record) </t>
  </si>
  <si>
    <t>Error if (DistStdntID &gt; 0) AND (DistStdntID matches multiple student records)</t>
  </si>
  <si>
    <t xml:space="preserve">Error if (DistStdntID &gt; 0) AND (DistStdntID matches student record) AND (3 of 5 demographics (BirthDtTxt, SSN, Gndr, DistStdntID, LglLNm/PrfrdLNm) do not match) </t>
  </si>
  <si>
    <t xml:space="preserve">Error if (ChkDigitStdntID &gt; 0) AND (ChkDigitStdntID matches a merged student record) </t>
  </si>
  <si>
    <t xml:space="preserve">Error if (ChkDigitStdntID is Blank) </t>
  </si>
  <si>
    <t>Error if (ChkDigitStdntID Is Blank and record matches posted records)</t>
  </si>
  <si>
    <t>Date Check</t>
  </si>
  <si>
    <t>Error if (BirthDtTxt is invalid)</t>
  </si>
  <si>
    <t>Error if (Age on Sep 1 is older than 24)</t>
  </si>
  <si>
    <t>Table Lookup</t>
  </si>
  <si>
    <t>Error if (LglLNm is Blank)</t>
  </si>
  <si>
    <t>Error if (LglFNm is Blank)</t>
  </si>
  <si>
    <t>Error if (GndrCd Not In "GndrCd" Lookup Table)</t>
  </si>
  <si>
    <t>Error if ((Mod1Cd, Mod2Cd, Mod3Cd) not in valid combo for CalcAdmnCd)</t>
  </si>
  <si>
    <t>Modification Code is not valid for CalcAdmnCd supplied</t>
  </si>
  <si>
    <t>Error if (CalcAdmnCd is Not In "CalcAdminCd" Lookup Table)</t>
  </si>
  <si>
    <t>Invalid AYP District 1% Flag (XtdEd1PctFg)</t>
  </si>
  <si>
    <t>The AYP District 1% Flag, (XtdEd1PctFg) must be Y, N or blank</t>
  </si>
  <si>
    <t>Error if (XtdEd1PctFg not in "Decision" Lookup Table)</t>
  </si>
  <si>
    <t>Error if ((Acmdtn1Cd, Acmdtn2Cd, Acmdtn3Cd, Acmdtn4Cd, Acmdtn5Cd, Acmdtn6Cd) not in valid combo for Assessment)</t>
  </si>
  <si>
    <t>Error if ((Acmdtn1Cd, Acmdtn2Cd, Acmdtn3Cd, Acmdtn4Cd, Acmdtn5Cd, Acmdtn6Cd) is not Blank and SrtTstTypCd = X)</t>
  </si>
  <si>
    <t>Error if ((Acmdtn1Cd, Acmdtn2Cd, Acmdtn3Cd, Acmdtn4Cd, Acmdtn5Cd, Acmdtn6Cd) is not Blank and TstYr = Previous School Year)</t>
  </si>
  <si>
    <t>Error if ((Acmdtn1Cd, Acmdtn2Cd, Acmdtn3Cd, Acmdtn4Cd, Acmdtn5Cd, Acmdtn6Cd) is not Blank and AcmdtnFg = N)</t>
  </si>
  <si>
    <t>Error ID</t>
  </si>
  <si>
    <t>Error if (BirthDtTxt &gt; Today)</t>
  </si>
  <si>
    <t>Error if (EnrlGrdCd not in valid combo for Assessment)</t>
  </si>
  <si>
    <t>Error if ((Mod1Cd, Mod2Cd, Mod3Cd) is not in valid combo for Assessment)</t>
  </si>
  <si>
    <t>Aprenda (Spanish Reading, Grade 3)</t>
  </si>
  <si>
    <t xml:space="preserve">Benchmark (Grades 9, 10, 11, &amp; 12) </t>
  </si>
  <si>
    <t xml:space="preserve">Extended Assessment Elementary (Gr 3 to 5) </t>
  </si>
  <si>
    <t xml:space="preserve">Extended Assessment Middle/Junior High (Gr 6 to 8) </t>
  </si>
  <si>
    <t xml:space="preserve">Extended Assessment High (Gr 9 to 12) </t>
  </si>
  <si>
    <t>Extended Assessment Grade 3</t>
  </si>
  <si>
    <t>Extended Assessment Grade 4</t>
  </si>
  <si>
    <t>Extended Assessment Grade 5</t>
  </si>
  <si>
    <t>Extended Assessment Grade 6</t>
  </si>
  <si>
    <t xml:space="preserve">Extended Assessment Grade 7 </t>
  </si>
  <si>
    <t>B2-3</t>
  </si>
  <si>
    <t>LangCd Lookup Table</t>
  </si>
  <si>
    <t>SbjctCd Lookup Table</t>
  </si>
  <si>
    <t>TstBnchCd Lookup Table</t>
  </si>
  <si>
    <t>TstGrdBndCd Lookup Table</t>
  </si>
  <si>
    <t>ChlngCd Lookup Table</t>
  </si>
  <si>
    <t>TstAtmptCd Lookup Table</t>
  </si>
  <si>
    <t>TstValidCd Lookup Table</t>
  </si>
  <si>
    <t>CalcAdminCd Lookup Table</t>
  </si>
  <si>
    <t>AcmdtnCd Lookup Table</t>
  </si>
  <si>
    <t>XtdEd1PctFg Lookup Table</t>
  </si>
  <si>
    <t>ELPA Kindergarten to Grade 1</t>
  </si>
  <si>
    <t>ELPA Grade 2 to Grade 3</t>
  </si>
  <si>
    <t>ELPA Grade 4 to Grade 5</t>
  </si>
  <si>
    <t>ELPA Grade 6 to Grade 8</t>
  </si>
  <si>
    <t>ELPA Grade 9 to Grade 12</t>
  </si>
  <si>
    <t>Not a challenged test</t>
  </si>
  <si>
    <t>Higher (Student challenged a higher grade level test than the enrolled grade of the student at the time of testing)</t>
  </si>
  <si>
    <t>Higher (test higher than student's grade)</t>
  </si>
  <si>
    <t>Lower (test lower than student's grade)</t>
  </si>
  <si>
    <t>Yes, attempted and completed test</t>
  </si>
  <si>
    <t xml:space="preserve">Partial attempted test </t>
  </si>
  <si>
    <t xml:space="preserve">No attempt made on test </t>
  </si>
  <si>
    <t>No attempt made on test (assigned "N" or no performance level calculated)</t>
  </si>
  <si>
    <t xml:space="preserve">Invalid attempt </t>
  </si>
  <si>
    <t>Virtual record (Non-participant for accountability reporting)</t>
  </si>
  <si>
    <t>Yes, valid test</t>
  </si>
  <si>
    <t>No, non-valid test</t>
  </si>
  <si>
    <t>No (Test taken without accommodations; default value)</t>
  </si>
  <si>
    <t>No accommodations</t>
  </si>
  <si>
    <t>Yes, accommodations as listed</t>
  </si>
  <si>
    <t>Not Applicable</t>
  </si>
  <si>
    <t>Yes, the 1% cap on Alternate Standards applied</t>
  </si>
  <si>
    <t>No, 1% cap on Alternate Standards not applied</t>
  </si>
  <si>
    <t>No adjustment to performance level related to 1% cap on Alternate Standards</t>
  </si>
  <si>
    <t>A218</t>
  </si>
  <si>
    <t>SpEdFg</t>
  </si>
  <si>
    <t>Error if SpEdFg is not valid for Assessment)</t>
  </si>
  <si>
    <t>SpEdFg Flag not Y</t>
  </si>
  <si>
    <t>Error if (AttndSchlInstID not within AttndDistInstID)</t>
  </si>
  <si>
    <t>Error if (SpEdFg is not in valid combo for CalcAdminCd)</t>
  </si>
  <si>
    <t>A220</t>
  </si>
  <si>
    <t>A221</t>
  </si>
  <si>
    <t>A223</t>
  </si>
  <si>
    <t>A224</t>
  </si>
  <si>
    <t>A225</t>
  </si>
  <si>
    <t>A227</t>
  </si>
  <si>
    <t>A228</t>
  </si>
  <si>
    <t>A229</t>
  </si>
  <si>
    <t>A230</t>
  </si>
  <si>
    <t>Test administrator may point to each answer choice to support students who may need the option to indicate their answer choice by blinking, head movement, eye gaze or other form of identified non-verbal communication.</t>
  </si>
  <si>
    <t>Access tests using uncontracted or contracted embossed Braille format</t>
  </si>
  <si>
    <t>For English Language Arts listening items, printed text that appears on the computer screen as audio materials are presented (i.e., Closed Captioning)</t>
  </si>
  <si>
    <t>Text is read aloud to the student via embedded text-to-speech technology. The student is able to control the speed as well as raise or lower the volume of the voice via a volume control (available for students in grades 6-8 and 11 only).</t>
  </si>
  <si>
    <t>Sign items/stimuli and/or response choices to the student by a qualified sign language interpreter (per OAR 581-015-2035) with the exception of mathematics signs and symbols.</t>
  </si>
  <si>
    <t>Exclusion of an ELPA domain may only be set for qualifying individual students and will require the district to mark this as a restricted resource for that student in the OAKS Test Information Distribution Engine (TIDE) prior to test administration.</t>
  </si>
  <si>
    <t>Streamline - This accommodation provides a streamlined interface of the test in an alternate, simplified format in which the items are displayed below the stimuli.</t>
  </si>
  <si>
    <t>A311</t>
  </si>
  <si>
    <t>Speech-to-text - Voice recognition allows students to use their voices as input devices to the computer, to dictate responses or give commands (e.g., opening application programs, pulling down menus, and saving work).</t>
  </si>
  <si>
    <t>A601</t>
  </si>
  <si>
    <t>A602</t>
  </si>
  <si>
    <t>A603</t>
  </si>
  <si>
    <t>Abacus - This tool may be used in place of scratch paper for students who typically use an abacus.</t>
  </si>
  <si>
    <t>Calculator - A non-embedded calculator for students needing a special calculator, such as a Braille calculator or a talking calculator.</t>
  </si>
  <si>
    <t>CE</t>
  </si>
  <si>
    <t>CM</t>
  </si>
  <si>
    <t>ELA</t>
  </si>
  <si>
    <t>ELPA</t>
  </si>
  <si>
    <t>OAKS Math</t>
  </si>
  <si>
    <t>OAKS Reading</t>
  </si>
  <si>
    <t>Social Sciences</t>
  </si>
  <si>
    <t>OAKS Social Sciences</t>
  </si>
  <si>
    <t>AcmdtnFg Lookup Table</t>
  </si>
  <si>
    <t>Virtual record (Non-participant for accountability reporting and created from Participation Collection if no "posted"/error-free and valid test record exists for student in Student Staging for this subject and generally, will be treated as a non-participant in accountability reports if Participation District/School is also "Y."  See Test Administration Manual for exceptions. )</t>
  </si>
  <si>
    <t>Grade 8</t>
  </si>
  <si>
    <t>Extended Assessment Grade 8</t>
  </si>
  <si>
    <t>Partial attempted test (incomplete test, counts for participation on Smarter Balanced)</t>
  </si>
  <si>
    <t>Administration code removed</t>
  </si>
  <si>
    <t>District removed administration code</t>
  </si>
  <si>
    <t>Student is non-literate in the language of the test and participates in the assessment under modified conditions.</t>
  </si>
  <si>
    <t>Student with disabilities participates in the assessment under modified conditions.</t>
  </si>
  <si>
    <t>Students are allowed, but not required, to participate in the state testing.</t>
  </si>
  <si>
    <t>Parent request - Disability or religion</t>
  </si>
  <si>
    <t>Student Refusal/Absent for extended period of time (applicable only to Virtual records or records where Test attempted (or TstValidFg) = N)</t>
  </si>
  <si>
    <t>Parent request for student not to participate in testing due to disability or religion (applicable only to Virtual records or records where Test attempted (or TstValidFg) = N)</t>
  </si>
  <si>
    <t>Parent request for student not to participate in testing (applicable only to Virtual records)</t>
  </si>
  <si>
    <t>PL5BScore Lookup Table</t>
  </si>
  <si>
    <t>PLBScore Lookup Table</t>
  </si>
  <si>
    <t>Not calculated</t>
  </si>
  <si>
    <t>No Performance Level calculated</t>
  </si>
  <si>
    <t>No value</t>
  </si>
  <si>
    <t>No Value</t>
  </si>
  <si>
    <t>Very Low</t>
  </si>
  <si>
    <t>Beginning</t>
  </si>
  <si>
    <t>Level 1</t>
  </si>
  <si>
    <t>Low</t>
  </si>
  <si>
    <t>Early Intermediate</t>
  </si>
  <si>
    <t>Level 2</t>
  </si>
  <si>
    <t>Nearly Meets</t>
  </si>
  <si>
    <t>Intermediate</t>
  </si>
  <si>
    <t>Level 3</t>
  </si>
  <si>
    <t>Meets</t>
  </si>
  <si>
    <t>Early Advanced</t>
  </si>
  <si>
    <t>Level 4</t>
  </si>
  <si>
    <t>Advanced (Proficient)</t>
  </si>
  <si>
    <t>Exceeds</t>
  </si>
  <si>
    <t>Proficient</t>
  </si>
  <si>
    <t>Very Low (OAKS MA, RL, WR, SC, SS only)</t>
  </si>
  <si>
    <t>Beginning (ELPA only)</t>
  </si>
  <si>
    <t>Early Intermediate (ELPA only)</t>
  </si>
  <si>
    <t>Low (OAKS MA, RL, WR, SC, SS only)</t>
  </si>
  <si>
    <t>Intermediate (ELPA only)</t>
  </si>
  <si>
    <t>Nearly Meets (OAKS MA, RL, WR, SC, SS only)</t>
  </si>
  <si>
    <t>Meets (OAKS MA, RL, WR, SC, SS only)</t>
  </si>
  <si>
    <t>Early Advanced (ELPA only)</t>
  </si>
  <si>
    <t>Advanced (Proficient) (ELPA only)</t>
  </si>
  <si>
    <t>Exceeds (OAKS MA, RL, WR, SC, SS only)</t>
  </si>
  <si>
    <t>Conditionally Meets Standards</t>
  </si>
  <si>
    <t>Does Not Yet Meet Standard</t>
  </si>
  <si>
    <t>Exceeds Standards</t>
  </si>
  <si>
    <t>Meets Standards</t>
  </si>
  <si>
    <t>Not Reported</t>
  </si>
  <si>
    <t>ELPA is the short name for the English Language Proficiency Assessment to measure the proficiency in non-native English speakers as they progress through English Language Development (ELD) services. (Includes ELPA21)</t>
  </si>
  <si>
    <t>OAKS Writing</t>
  </si>
  <si>
    <t>BK</t>
  </si>
  <si>
    <t>B1</t>
  </si>
  <si>
    <t>ELPA Kindergarten (ELPA21 only)</t>
  </si>
  <si>
    <t>Grade 1</t>
  </si>
  <si>
    <t>ELPA Grade 1 (ELPA21 only)</t>
  </si>
  <si>
    <t>Standard test administration</t>
  </si>
  <si>
    <t>Does Not Yet Meet</t>
  </si>
  <si>
    <t>Conditionally Meets</t>
  </si>
  <si>
    <t>Indicates that the test counts as "not proficient" for the purposes of school/district accountability reporting such that the district may stay below the 1% cap on alternate assessments tests that may meet or exceed (level 3 or 4).</t>
  </si>
  <si>
    <t>Parent Refusal (HB 2655)</t>
  </si>
  <si>
    <t>ELPA (English Language Proficiency Assessment - includes ELPA21)</t>
  </si>
  <si>
    <t>English Language Arts (including Grade 12)</t>
  </si>
  <si>
    <t>Mathematics (including Grade 12)</t>
  </si>
  <si>
    <t>OAKS Science (including Extended Science)</t>
  </si>
  <si>
    <t>Student dictates her/his responses to a human who records verbatim what the student dictates. A scribe is a skilled person who has been trained to write down what a student dictates by an assistive communication device, pointing, sign language, or speech.</t>
  </si>
  <si>
    <t>A312</t>
  </si>
  <si>
    <t>Yes, performance level of this record was adjusted to comply with Federal Guidelines related to the 1% cap on Alternate Standards applied only to school and district reports.  (Does not apply to student's individual report.)</t>
  </si>
  <si>
    <t>Not enrolled at current school during available testing window for subject area</t>
  </si>
  <si>
    <t>Not enrolled at current school during available testing window for subject area (applicable only to Virtual records)</t>
  </si>
  <si>
    <t>BA</t>
  </si>
  <si>
    <t>ELPA21ProfStatus</t>
  </si>
  <si>
    <t>ELPA21 Proficiency Status</t>
  </si>
  <si>
    <t>ELPA21ProfStatus Lookup Table</t>
  </si>
  <si>
    <t>No Proficiency Status calculated</t>
  </si>
  <si>
    <t>Emerging</t>
  </si>
  <si>
    <t>Progressing</t>
  </si>
  <si>
    <t>A student at the Emerging level does not yet have the ability to produce grade-level school work in the English language. For the ELPA21 yearly assessment, this means the student scores either Level 1 or Level 2 in each of the four areas of reading, writing, listening, and speaking.</t>
  </si>
  <si>
    <t>A student at the Progressing level is approaching the ability to produce grade-level school work in the English language with support. For the ELPA21 annual assessment, this means the student scores above a Level 2 on one or more areas, but does not yet meet the requirements to be at the Proficient level on the four areas of reading, writing, listening, and speaking.</t>
  </si>
  <si>
    <t>A student at the Proficient level can produce grade-level school work in the English language. For the ELPA21 annual assessment, this means the student scores either a Level 4 or Level 5 on each of the four areas of reading, writing, listening, and speaking.</t>
  </si>
  <si>
    <t>Advanced (ELPA21 only)</t>
  </si>
  <si>
    <t>Advanced</t>
  </si>
  <si>
    <t>A604</t>
  </si>
  <si>
    <t>AcmdtnCd1</t>
  </si>
  <si>
    <t>AcmdtnCd2</t>
  </si>
  <si>
    <t>AcmdtnCd3</t>
  </si>
  <si>
    <t>AcmdtnCd4</t>
  </si>
  <si>
    <t>AcmdtnCd5</t>
  </si>
  <si>
    <t>AcmdtnCd6</t>
  </si>
  <si>
    <t>Accommodation Code #1</t>
  </si>
  <si>
    <t>Accommodation Code #2</t>
  </si>
  <si>
    <t>Accommodation Code #3</t>
  </si>
  <si>
    <t>Accommodation Code #4</t>
  </si>
  <si>
    <t>Accommodation Code #5</t>
  </si>
  <si>
    <t>Accommodation Code #6</t>
  </si>
  <si>
    <t>A231</t>
  </si>
  <si>
    <t>A313</t>
  </si>
  <si>
    <t>A314</t>
  </si>
  <si>
    <t>A315</t>
  </si>
  <si>
    <t>Unlimited recordings - The student is able to rerecord answers in the ELPA21 speaking domain an unlimited number of times.</t>
  </si>
  <si>
    <t>Unlimited replays - The student is able to replay items in the ELPA21 listening domain an unlimited number of times.</t>
  </si>
  <si>
    <t>NS</t>
  </si>
  <si>
    <t>Z</t>
  </si>
  <si>
    <t>Not enrolled during ELPA test window (ELA only)</t>
  </si>
  <si>
    <t>A first-year English Learner enrolled on the first school day in May who was not enrolled during the entire ELPA testing window and did not take the ELA assessment.</t>
  </si>
  <si>
    <t>Non-Binary or Gender Fluid</t>
  </si>
  <si>
    <t>Level 1 (CE, CM, NS only)</t>
  </si>
  <si>
    <t>Level 2 (CE, CM, NS only)</t>
  </si>
  <si>
    <t>Level 3 (CE, CM, NS only)</t>
  </si>
  <si>
    <t>Level 4 (CE, CM, NS only)</t>
  </si>
  <si>
    <t>Next Gen Science (including Extended Science)</t>
  </si>
  <si>
    <t>OSAS Online</t>
  </si>
  <si>
    <t>A232</t>
  </si>
  <si>
    <t>A Test Administrator may write answer choices on note cards. The notecards are placed in the same order as presented on the student's screen. The student selects their answer choice from the note cards.
Notecards must be created on the spot, as a Test Administrator is testing a student. The notecards must be securely destroyed at the conclusion of the testing session.</t>
  </si>
  <si>
    <t>A316</t>
  </si>
  <si>
    <t>The student uses a standalone device with word prediction software that provides a bank of words onscreen as a result of the student entering the first few letters of a word. The student’s exact responses must be entered into the computer-based testing platform by a test administrator.</t>
  </si>
  <si>
    <t>Home schooled/Out of State/Foreign exchange</t>
  </si>
  <si>
    <t>A raised-dot code that individuals read with their fingertips. Graphic material (e.g., maps, charts, graphs, diagrams, and illustrations) is presented in a raised format (paper or thermoform). Contracted and non-contracted braille is available; Nemeth and UEB Technical code(s) are available for Math.</t>
  </si>
  <si>
    <t>Test content is translated into ASL video. ASL interpreter and the translated test content are viewed on the same screen. Students may view portions of the ASL video as often as needed.</t>
  </si>
  <si>
    <t>Text is read aloud to the student by a trained and qualified human reader who follows the administration guidelines provided in the Read Aloud Guidelines. All or portions of the content may be read aloud.</t>
  </si>
  <si>
    <t>Provides a written transcript of the audio stimuli that can be read by screen readers, or functions as a static document for students who cannot keep up with the closed captioning. JAWS may take the written transcript and send it to a refreshable Braille display if the student uses that functionality. Audio Transcripts are only available for Listening items which are tagged for Closed Captioning and are not available for all ELA Listening items.</t>
  </si>
  <si>
    <t>Students using any assistive technology device that serves as their primary communication mode (e.g., adaptive keyboard). Alternate response options include but are not limited to adapted keyboards, large keyboards, StickyKeys, MouseKeys, FilterKeys, adapted mouse, touch screen, head wand, and switches. Students who need this option may indicate their answer choice by blinking, head movement, eye gaze or other form of identified non-verbal communication.</t>
  </si>
  <si>
    <t>Single word prediction - allows students to begin writing a word and choose from a list of words that have been predicted from word frequency and syntax rules.</t>
  </si>
  <si>
    <t>A317</t>
  </si>
  <si>
    <t>Transfer Student Response is used to move the student's written words from a device that uses Speech-to-Text and/or Word Prediction software to a device that is running the OSAS Secure Browser when that system is not currently supported.</t>
  </si>
  <si>
    <t>100s Number table - A paper-based table listing numbers from 1–100 available under OSAS Resources ("Other") in the OSAS Portal.</t>
  </si>
  <si>
    <t>Multiplication table - A paper-based 1-12 multiplication table is available on the OSAS Portal.</t>
  </si>
  <si>
    <t>Large Print version of the test</t>
  </si>
  <si>
    <t>A233</t>
  </si>
  <si>
    <t>Translate/interpret test content - This local translation and/or interpretation must be conducted by a person whom the district has determined is qualified to complete such translation and/or interpretation. Individuals providing this support must take care not to provide additional information that would influence the student’s response or indicate the correct response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</si>
</sst>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8"/>
      <name val="Arial"/>
      <family val="2"/>
    </font>
    <font>
      <b/>
      <sz val="10"/>
      <name val="Arial"/>
      <family val="2"/>
    </font>
    <font>
      <sz val="10"/>
      <name val="Arial"/>
      <family val="2"/>
    </font>
    <font>
      <sz val="10"/>
      <color theme="1"/>
      <name val="Arial"/>
      <family val="2"/>
    </font>
    <font>
      <b/>
      <sz val="12"/>
      <color theme="1"/>
      <name val="Arial"/>
      <family val="2"/>
    </font>
    <font>
      <b/>
      <sz val="10"/>
      <color theme="1"/>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right/>
      <top/>
      <bottom style="medium">
        <color indexed="64"/>
      </bottom>
      <diagonal/>
    </border>
  </borders>
  <cellStyleXfs count="6">
    <xf numFmtId="0" fontId="0" fillId="0" borderId="0"/>
    <xf numFmtId="0" fontId="3" fillId="0" borderId="0"/>
    <xf numFmtId="0" fontId="3" fillId="0" borderId="0"/>
    <xf numFmtId="0" fontId="3" fillId="0" borderId="0"/>
    <xf numFmtId="0" fontId="3" fillId="0" borderId="0"/>
    <xf numFmtId="0" fontId="3" fillId="0" borderId="0"/>
  </cellStyleXfs>
  <cellXfs count="36">
    <xf numFmtId="0" fontId="0" fillId="0" borderId="0" xfId="0"/>
    <xf numFmtId="0" fontId="0" fillId="0" borderId="0" xfId="0" applyAlignment="1">
      <alignment vertical="top" wrapText="1"/>
    </xf>
    <xf numFmtId="0" fontId="2" fillId="2" borderId="1" xfId="0" applyFont="1" applyFill="1" applyBorder="1" applyAlignment="1">
      <alignment horizontal="center" vertical="center" wrapText="1"/>
    </xf>
    <xf numFmtId="0" fontId="0" fillId="0" borderId="0" xfId="0" applyAlignment="1">
      <alignment horizontal="center" vertical="top" wrapText="1"/>
    </xf>
    <xf numFmtId="0" fontId="0" fillId="0" borderId="1" xfId="0" applyBorder="1" applyAlignment="1">
      <alignment vertical="top" wrapText="1"/>
    </xf>
    <xf numFmtId="0" fontId="0" fillId="0" borderId="0" xfId="0" applyAlignment="1">
      <alignment horizontal="right" vertical="top" wrapText="1"/>
    </xf>
    <xf numFmtId="0" fontId="3" fillId="0" borderId="0" xfId="0" applyFont="1" applyAlignment="1">
      <alignment horizontal="center" vertical="top" wrapText="1"/>
    </xf>
    <xf numFmtId="0" fontId="0" fillId="0" borderId="1" xfId="0" applyBorder="1" applyAlignment="1">
      <alignment horizontal="right" vertical="top" wrapText="1"/>
    </xf>
    <xf numFmtId="0" fontId="0" fillId="0" borderId="1" xfId="0" applyBorder="1" applyAlignment="1">
      <alignment horizontal="center" vertical="top" wrapText="1"/>
    </xf>
    <xf numFmtId="0" fontId="3" fillId="0" borderId="0" xfId="0" applyFont="1" applyAlignment="1">
      <alignment vertical="top" wrapText="1"/>
    </xf>
    <xf numFmtId="0" fontId="2" fillId="2" borderId="1" xfId="0" applyFont="1" applyFill="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wrapText="1"/>
    </xf>
    <xf numFmtId="0" fontId="0" fillId="0" borderId="0" xfId="0" applyAlignment="1">
      <alignment vertical="top"/>
    </xf>
    <xf numFmtId="0" fontId="3" fillId="0" borderId="1" xfId="0" applyFont="1" applyBorder="1" applyAlignment="1">
      <alignment horizontal="center" vertical="top" wrapText="1"/>
    </xf>
    <xf numFmtId="3" fontId="0" fillId="0" borderId="0" xfId="0" applyNumberFormat="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horizontal="center" vertical="center" wrapText="1"/>
    </xf>
    <xf numFmtId="0" fontId="4" fillId="0" borderId="0" xfId="1" applyFont="1" applyAlignment="1">
      <alignment horizontal="center" vertical="top" wrapText="1"/>
    </xf>
    <xf numFmtId="0" fontId="4" fillId="0" borderId="0" xfId="1" applyFont="1" applyAlignment="1">
      <alignment horizontal="left" vertical="top" wrapText="1"/>
    </xf>
    <xf numFmtId="0" fontId="5" fillId="0" borderId="0" xfId="1" applyFont="1" applyAlignment="1">
      <alignment horizontal="center" vertical="top" wrapText="1"/>
    </xf>
    <xf numFmtId="0" fontId="4" fillId="0" borderId="0" xfId="0" applyFont="1"/>
    <xf numFmtId="0" fontId="6" fillId="0" borderId="1" xfId="3" applyFont="1" applyBorder="1" applyAlignment="1">
      <alignment horizontal="center" vertical="top" wrapText="1"/>
    </xf>
    <xf numFmtId="14" fontId="4" fillId="0" borderId="0" xfId="3" applyNumberFormat="1" applyFont="1" applyAlignment="1">
      <alignment vertical="top" wrapText="1"/>
    </xf>
    <xf numFmtId="14" fontId="4" fillId="0" borderId="0" xfId="1" applyNumberFormat="1" applyFont="1" applyAlignment="1">
      <alignment horizontal="center" vertical="top" wrapText="1"/>
    </xf>
    <xf numFmtId="0" fontId="4" fillId="0" borderId="0" xfId="1" applyFont="1" applyAlignment="1">
      <alignment vertical="top" wrapText="1"/>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center" vertical="top"/>
    </xf>
    <xf numFmtId="0" fontId="4" fillId="0" borderId="0" xfId="3" applyFont="1" applyAlignment="1">
      <alignment horizontal="center" vertical="top" wrapText="1"/>
    </xf>
    <xf numFmtId="0" fontId="4" fillId="0" borderId="0" xfId="3" applyFont="1" applyAlignment="1">
      <alignment horizontal="left" vertical="top" wrapText="1"/>
    </xf>
    <xf numFmtId="0" fontId="5" fillId="0" borderId="0" xfId="3" applyFont="1" applyAlignment="1">
      <alignment horizontal="center" vertical="top" wrapText="1"/>
    </xf>
    <xf numFmtId="0" fontId="4" fillId="0" borderId="0" xfId="1" applyFont="1" applyAlignment="1">
      <alignment horizontal="center" vertical="top"/>
    </xf>
    <xf numFmtId="14" fontId="4" fillId="0" borderId="0" xfId="0" applyNumberFormat="1" applyFont="1" applyAlignment="1">
      <alignment horizontal="right" vertical="top" wrapText="1"/>
    </xf>
    <xf numFmtId="14" fontId="4" fillId="0" borderId="0" xfId="3" applyNumberFormat="1" applyFont="1" applyAlignment="1">
      <alignment horizontal="right" vertical="top" wrapText="1"/>
    </xf>
  </cellXfs>
  <cellStyles count="6">
    <cellStyle name="Normal" xfId="0" builtinId="0"/>
    <cellStyle name="Normal 2" xfId="1" xr:uid="{00000000-0005-0000-0000-000001000000}"/>
    <cellStyle name="Normal 2 2" xfId="2" xr:uid="{00000000-0005-0000-0000-000002000000}"/>
    <cellStyle name="Normal 3" xfId="3" xr:uid="{00000000-0005-0000-0000-000003000000}"/>
    <cellStyle name="Normal 3 2" xfId="4" xr:uid="{00000000-0005-0000-0000-000004000000}"/>
    <cellStyle name="Normal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4"/>
  <sheetViews>
    <sheetView tabSelected="1" zoomScaleNormal="100" workbookViewId="0">
      <pane ySplit="1" topLeftCell="A2" activePane="bottomLeft" state="frozen"/>
      <selection pane="bottomLeft" activeCell="K5" sqref="K5"/>
    </sheetView>
  </sheetViews>
  <sheetFormatPr defaultColWidth="9.1796875" defaultRowHeight="12.5" x14ac:dyDescent="0.25"/>
  <cols>
    <col min="1" max="1" width="5.54296875" style="3" customWidth="1"/>
    <col min="2" max="2" width="9" style="3" customWidth="1"/>
    <col min="3" max="3" width="22.81640625" style="1" customWidth="1"/>
    <col min="4" max="4" width="27.7265625" style="1" customWidth="1"/>
    <col min="5" max="5" width="6.7265625" style="5" customWidth="1"/>
    <col min="6" max="7" width="5" style="5" hidden="1" customWidth="1"/>
    <col min="8" max="8" width="8.1796875" style="3" bestFit="1" customWidth="1"/>
    <col min="9" max="9" width="8.26953125" style="3" customWidth="1"/>
    <col min="10" max="10" width="10.54296875" style="3" customWidth="1"/>
    <col min="11" max="11" width="62" style="1" customWidth="1"/>
    <col min="12" max="12" width="11.1796875" style="3" bestFit="1" customWidth="1"/>
    <col min="13" max="16384" width="9.1796875" style="1"/>
  </cols>
  <sheetData>
    <row r="1" spans="1:12" s="2" customFormat="1" ht="26.5" thickBot="1" x14ac:dyDescent="0.3">
      <c r="A1" s="17" t="s">
        <v>0</v>
      </c>
      <c r="B1" s="17" t="s">
        <v>1</v>
      </c>
      <c r="C1" s="17" t="s">
        <v>2</v>
      </c>
      <c r="D1" s="17" t="s">
        <v>3</v>
      </c>
      <c r="E1" s="17" t="s">
        <v>4</v>
      </c>
      <c r="F1" s="17" t="s">
        <v>5</v>
      </c>
      <c r="G1" s="17" t="s">
        <v>6</v>
      </c>
      <c r="H1" s="17" t="s">
        <v>7</v>
      </c>
      <c r="I1" s="17" t="s">
        <v>8</v>
      </c>
      <c r="J1" s="17" t="s">
        <v>9</v>
      </c>
      <c r="K1" s="17" t="s">
        <v>10</v>
      </c>
      <c r="L1" s="17" t="s">
        <v>158</v>
      </c>
    </row>
    <row r="2" spans="1:12" x14ac:dyDescent="0.25">
      <c r="A2" s="3" t="s">
        <v>42</v>
      </c>
      <c r="B2" s="3" t="s">
        <v>11</v>
      </c>
      <c r="C2" s="1" t="s">
        <v>12</v>
      </c>
      <c r="D2" s="1" t="s">
        <v>63</v>
      </c>
      <c r="E2" s="5" t="s">
        <v>43</v>
      </c>
      <c r="F2" s="5" t="s">
        <v>42</v>
      </c>
      <c r="G2" s="5" t="s">
        <v>43</v>
      </c>
      <c r="H2" s="3" t="s">
        <v>52</v>
      </c>
      <c r="I2" s="3" t="s">
        <v>13</v>
      </c>
      <c r="J2" s="6" t="s">
        <v>13</v>
      </c>
      <c r="K2" s="1" t="s">
        <v>55</v>
      </c>
      <c r="L2" s="3">
        <v>1</v>
      </c>
    </row>
    <row r="3" spans="1:12" x14ac:dyDescent="0.25">
      <c r="A3" s="3">
        <f>A2+1</f>
        <v>2</v>
      </c>
      <c r="B3" s="3" t="str">
        <f>IF(QUOTIENT(A3-1,26)=0,"",CHAR(QUOTIENT(A3-1,26)+64)) &amp; CHAR(MOD(A3-1,26)+65)</f>
        <v>B</v>
      </c>
      <c r="C3" s="1" t="s">
        <v>14</v>
      </c>
      <c r="D3" s="1" t="s">
        <v>15</v>
      </c>
      <c r="E3" s="5" t="s">
        <v>43</v>
      </c>
      <c r="F3" s="5">
        <f>G2+1</f>
        <v>11</v>
      </c>
      <c r="G3" s="5">
        <f>G2+E3</f>
        <v>20</v>
      </c>
      <c r="H3" s="3" t="s">
        <v>16</v>
      </c>
      <c r="I3" s="3" t="s">
        <v>17</v>
      </c>
      <c r="J3" s="3" t="s">
        <v>17</v>
      </c>
      <c r="K3" s="1" t="s">
        <v>56</v>
      </c>
      <c r="L3" s="3">
        <v>12</v>
      </c>
    </row>
    <row r="4" spans="1:12" ht="62.5" x14ac:dyDescent="0.25">
      <c r="A4" s="3">
        <f t="shared" ref="A4:A53" si="0">A3+1</f>
        <v>3</v>
      </c>
      <c r="B4" s="3" t="str">
        <f>IF(QUOTIENT(A4-1,26)=0,"",CHAR(QUOTIENT(A4-1,26)+64)) &amp; CHAR(MOD(A4-1,26)+65)</f>
        <v>C</v>
      </c>
      <c r="C4" s="1" t="s">
        <v>18</v>
      </c>
      <c r="D4" s="1" t="s">
        <v>19</v>
      </c>
      <c r="E4" s="5" t="s">
        <v>43</v>
      </c>
      <c r="F4" s="5">
        <f>G3+1</f>
        <v>21</v>
      </c>
      <c r="G4" s="5">
        <f>G3+E4</f>
        <v>30</v>
      </c>
      <c r="H4" s="3" t="s">
        <v>52</v>
      </c>
      <c r="I4" s="3" t="s">
        <v>13</v>
      </c>
      <c r="J4" s="6" t="s">
        <v>82</v>
      </c>
      <c r="K4" s="1" t="s">
        <v>57</v>
      </c>
      <c r="L4" s="3">
        <v>127</v>
      </c>
    </row>
    <row r="5" spans="1:12" ht="62.5" x14ac:dyDescent="0.25">
      <c r="A5" s="3">
        <f t="shared" si="0"/>
        <v>4</v>
      </c>
      <c r="B5" s="3" t="str">
        <f>IF(QUOTIENT(A5-1,26)=0,"",CHAR(QUOTIENT(A5-1,26)+64)) &amp; CHAR(MOD(A5-1,26)+65)</f>
        <v>D</v>
      </c>
      <c r="C5" s="1" t="s">
        <v>20</v>
      </c>
      <c r="D5" s="1" t="s">
        <v>21</v>
      </c>
      <c r="E5" s="5" t="s">
        <v>43</v>
      </c>
      <c r="F5" s="5">
        <f>G4+1</f>
        <v>31</v>
      </c>
      <c r="G5" s="5">
        <f>G4+E5</f>
        <v>40</v>
      </c>
      <c r="H5" s="3" t="s">
        <v>52</v>
      </c>
      <c r="I5" s="3" t="s">
        <v>13</v>
      </c>
      <c r="J5" s="3" t="s">
        <v>13</v>
      </c>
      <c r="K5" s="1" t="s">
        <v>58</v>
      </c>
      <c r="L5" s="3">
        <v>10</v>
      </c>
    </row>
    <row r="6" spans="1:12" ht="37.5" x14ac:dyDescent="0.25">
      <c r="A6" s="3">
        <f t="shared" si="0"/>
        <v>5</v>
      </c>
      <c r="B6" s="3" t="str">
        <f>IF(QUOTIENT(A6-1,26)=0,"",CHAR(QUOTIENT(A6-1,26)+64)) &amp; CHAR(MOD(A6-1,26)+65)</f>
        <v>E</v>
      </c>
      <c r="C6" s="1" t="s">
        <v>22</v>
      </c>
      <c r="D6" s="1" t="s">
        <v>23</v>
      </c>
      <c r="E6" s="5" t="s">
        <v>43</v>
      </c>
      <c r="F6" s="5">
        <f>G5+1</f>
        <v>41</v>
      </c>
      <c r="G6" s="5">
        <f>G5+E6</f>
        <v>50</v>
      </c>
      <c r="H6" s="3" t="s">
        <v>52</v>
      </c>
      <c r="I6" s="3" t="s">
        <v>13</v>
      </c>
      <c r="J6" s="6" t="s">
        <v>82</v>
      </c>
      <c r="K6" s="1" t="s">
        <v>59</v>
      </c>
      <c r="L6" s="3">
        <v>128</v>
      </c>
    </row>
    <row r="7" spans="1:12" ht="37.5" x14ac:dyDescent="0.25">
      <c r="A7" s="3">
        <f t="shared" si="0"/>
        <v>6</v>
      </c>
      <c r="B7" s="3" t="str">
        <f>IF(QUOTIENT(A7-1,26)=0,"",CHAR(QUOTIENT(A7-1,26)+64)) &amp; CHAR(MOD(A7-1,26)+65)</f>
        <v>F</v>
      </c>
      <c r="C7" s="1" t="s">
        <v>24</v>
      </c>
      <c r="D7" s="1" t="s">
        <v>25</v>
      </c>
      <c r="E7" s="5" t="s">
        <v>43</v>
      </c>
      <c r="F7" s="5">
        <f>G6+1</f>
        <v>51</v>
      </c>
      <c r="G7" s="5">
        <f>G6+E7</f>
        <v>60</v>
      </c>
      <c r="H7" s="3" t="s">
        <v>52</v>
      </c>
      <c r="I7" s="3" t="s">
        <v>13</v>
      </c>
      <c r="J7" s="3" t="s">
        <v>13</v>
      </c>
      <c r="K7" s="1" t="s">
        <v>60</v>
      </c>
      <c r="L7" s="3">
        <v>11</v>
      </c>
    </row>
    <row r="8" spans="1:12" x14ac:dyDescent="0.25">
      <c r="A8" s="3">
        <f t="shared" si="0"/>
        <v>7</v>
      </c>
      <c r="B8" s="3" t="str">
        <f t="shared" ref="B8:B14" si="1">IF(QUOTIENT(A8-1,26)=0,"",CHAR(QUOTIENT(A8-1,26)+64)) &amp; CHAR(MOD(A8-1,26)+65)</f>
        <v>G</v>
      </c>
      <c r="C8" s="1" t="s">
        <v>26</v>
      </c>
      <c r="D8" s="1" t="s">
        <v>27</v>
      </c>
      <c r="E8" s="5" t="s">
        <v>47</v>
      </c>
      <c r="F8" s="5">
        <f t="shared" ref="F8:F13" si="2">G7+1</f>
        <v>61</v>
      </c>
      <c r="G8" s="5">
        <f t="shared" ref="G8:G13" si="3">G7+E8</f>
        <v>110</v>
      </c>
      <c r="H8" s="3" t="s">
        <v>16</v>
      </c>
      <c r="I8" s="3" t="s">
        <v>17</v>
      </c>
      <c r="J8" s="3" t="s">
        <v>13</v>
      </c>
      <c r="K8" s="1" t="s">
        <v>28</v>
      </c>
      <c r="L8" s="3">
        <v>5</v>
      </c>
    </row>
    <row r="9" spans="1:12" x14ac:dyDescent="0.25">
      <c r="A9" s="3">
        <f t="shared" si="0"/>
        <v>8</v>
      </c>
      <c r="B9" s="3" t="str">
        <f t="shared" si="1"/>
        <v>H</v>
      </c>
      <c r="C9" s="1" t="s">
        <v>29</v>
      </c>
      <c r="D9" s="1" t="s">
        <v>30</v>
      </c>
      <c r="E9" s="5" t="s">
        <v>46</v>
      </c>
      <c r="F9" s="5">
        <f t="shared" si="2"/>
        <v>111</v>
      </c>
      <c r="G9" s="5">
        <f t="shared" si="3"/>
        <v>150</v>
      </c>
      <c r="H9" s="3" t="s">
        <v>16</v>
      </c>
      <c r="I9" s="3" t="s">
        <v>17</v>
      </c>
      <c r="J9" s="3" t="s">
        <v>13</v>
      </c>
      <c r="K9" s="1" t="s">
        <v>31</v>
      </c>
      <c r="L9" s="3">
        <v>3</v>
      </c>
    </row>
    <row r="10" spans="1:12" x14ac:dyDescent="0.25">
      <c r="A10" s="3">
        <f t="shared" si="0"/>
        <v>9</v>
      </c>
      <c r="B10" s="3" t="str">
        <f t="shared" si="1"/>
        <v>I</v>
      </c>
      <c r="C10" s="1" t="s">
        <v>32</v>
      </c>
      <c r="D10" s="1" t="s">
        <v>33</v>
      </c>
      <c r="E10" s="5" t="s">
        <v>46</v>
      </c>
      <c r="F10" s="5">
        <f t="shared" si="2"/>
        <v>151</v>
      </c>
      <c r="G10" s="5">
        <f t="shared" si="3"/>
        <v>190</v>
      </c>
      <c r="H10" s="3" t="s">
        <v>16</v>
      </c>
      <c r="I10" s="3" t="s">
        <v>17</v>
      </c>
      <c r="J10" s="3" t="s">
        <v>17</v>
      </c>
      <c r="K10" s="1" t="s">
        <v>34</v>
      </c>
      <c r="L10" s="3">
        <v>4</v>
      </c>
    </row>
    <row r="11" spans="1:12" x14ac:dyDescent="0.25">
      <c r="A11" s="3">
        <f t="shared" si="0"/>
        <v>10</v>
      </c>
      <c r="B11" s="3" t="str">
        <f t="shared" si="1"/>
        <v>J</v>
      </c>
      <c r="C11" s="1" t="s">
        <v>35</v>
      </c>
      <c r="D11" s="1" t="s">
        <v>36</v>
      </c>
      <c r="E11" s="5" t="s">
        <v>45</v>
      </c>
      <c r="F11" s="5">
        <f t="shared" si="2"/>
        <v>191</v>
      </c>
      <c r="G11" s="5">
        <f t="shared" si="3"/>
        <v>194</v>
      </c>
      <c r="H11" s="3" t="s">
        <v>16</v>
      </c>
      <c r="I11" s="3" t="s">
        <v>17</v>
      </c>
      <c r="J11" s="3" t="s">
        <v>17</v>
      </c>
      <c r="K11" s="1" t="s">
        <v>51</v>
      </c>
      <c r="L11" s="3">
        <v>6</v>
      </c>
    </row>
    <row r="12" spans="1:12" x14ac:dyDescent="0.25">
      <c r="A12" s="3">
        <f t="shared" si="0"/>
        <v>11</v>
      </c>
      <c r="B12" s="3" t="str">
        <f t="shared" si="1"/>
        <v>K</v>
      </c>
      <c r="C12" s="1" t="s">
        <v>37</v>
      </c>
      <c r="D12" s="1" t="s">
        <v>38</v>
      </c>
      <c r="E12" s="5" t="s">
        <v>48</v>
      </c>
      <c r="F12" s="5">
        <f t="shared" si="2"/>
        <v>195</v>
      </c>
      <c r="G12" s="5">
        <f t="shared" si="3"/>
        <v>202</v>
      </c>
      <c r="H12" s="3" t="s">
        <v>53</v>
      </c>
      <c r="I12" s="3" t="s">
        <v>13</v>
      </c>
      <c r="J12" s="3" t="s">
        <v>13</v>
      </c>
      <c r="K12" s="1" t="s">
        <v>39</v>
      </c>
      <c r="L12" s="3">
        <v>9</v>
      </c>
    </row>
    <row r="13" spans="1:12" x14ac:dyDescent="0.25">
      <c r="A13" s="3">
        <f t="shared" si="0"/>
        <v>12</v>
      </c>
      <c r="B13" s="3" t="str">
        <f t="shared" si="1"/>
        <v>L</v>
      </c>
      <c r="C13" s="1" t="s">
        <v>54</v>
      </c>
      <c r="D13" s="1" t="s">
        <v>40</v>
      </c>
      <c r="E13" s="5" t="s">
        <v>42</v>
      </c>
      <c r="F13" s="5">
        <f t="shared" si="2"/>
        <v>203</v>
      </c>
      <c r="G13" s="5">
        <f t="shared" si="3"/>
        <v>203</v>
      </c>
      <c r="H13" s="3" t="s">
        <v>41</v>
      </c>
      <c r="I13" s="3" t="s">
        <v>17</v>
      </c>
      <c r="J13" s="3" t="s">
        <v>13</v>
      </c>
      <c r="K13" s="1" t="s">
        <v>61</v>
      </c>
      <c r="L13" s="3">
        <v>7</v>
      </c>
    </row>
    <row r="14" spans="1:12" ht="25" x14ac:dyDescent="0.25">
      <c r="A14" s="3">
        <f t="shared" si="0"/>
        <v>13</v>
      </c>
      <c r="B14" s="3" t="str">
        <f t="shared" si="1"/>
        <v>M</v>
      </c>
      <c r="C14" s="9" t="s">
        <v>49</v>
      </c>
      <c r="D14" s="13" t="s">
        <v>50</v>
      </c>
      <c r="E14" s="5" t="s">
        <v>44</v>
      </c>
      <c r="F14" s="5">
        <f t="shared" ref="F14:F53" si="4">G13+1</f>
        <v>204</v>
      </c>
      <c r="G14" s="5">
        <f t="shared" ref="G14:G53" si="5">G13+E14</f>
        <v>205</v>
      </c>
      <c r="H14" s="3" t="s">
        <v>41</v>
      </c>
      <c r="I14" s="3" t="s">
        <v>13</v>
      </c>
      <c r="J14" s="3" t="s">
        <v>13</v>
      </c>
      <c r="K14" s="1" t="s">
        <v>62</v>
      </c>
      <c r="L14" s="3">
        <v>13</v>
      </c>
    </row>
    <row r="15" spans="1:12" ht="37.5" x14ac:dyDescent="0.25">
      <c r="A15" s="3">
        <f t="shared" si="0"/>
        <v>14</v>
      </c>
      <c r="B15" s="3" t="str">
        <f t="shared" ref="B15:B53" si="6">IF(QUOTIENT(A15-1,26)=0,"",CHAR(QUOTIENT(A15-1,26)+64)) &amp; CHAR(MOD(A15-1,26)+65)</f>
        <v>N</v>
      </c>
      <c r="C15" s="1" t="s">
        <v>141</v>
      </c>
      <c r="D15" s="13" t="s">
        <v>142</v>
      </c>
      <c r="E15" s="5">
        <v>2</v>
      </c>
      <c r="F15" s="5">
        <f t="shared" si="4"/>
        <v>206</v>
      </c>
      <c r="G15" s="5">
        <f t="shared" si="5"/>
        <v>207</v>
      </c>
      <c r="H15" s="3" t="s">
        <v>41</v>
      </c>
      <c r="I15" s="3" t="s">
        <v>13</v>
      </c>
      <c r="J15" s="6" t="s">
        <v>82</v>
      </c>
      <c r="K15" s="1" t="s">
        <v>143</v>
      </c>
      <c r="L15" s="3">
        <v>41</v>
      </c>
    </row>
    <row r="16" spans="1:12" s="4" customFormat="1" ht="38" thickBot="1" x14ac:dyDescent="0.3">
      <c r="A16" s="8">
        <f t="shared" si="0"/>
        <v>15</v>
      </c>
      <c r="B16" s="8" t="str">
        <f t="shared" si="6"/>
        <v>O</v>
      </c>
      <c r="C16" s="4" t="s">
        <v>162</v>
      </c>
      <c r="D16" s="4" t="s">
        <v>139</v>
      </c>
      <c r="E16" s="7" t="s">
        <v>42</v>
      </c>
      <c r="F16" s="7">
        <f t="shared" si="4"/>
        <v>208</v>
      </c>
      <c r="G16" s="7">
        <f t="shared" si="5"/>
        <v>208</v>
      </c>
      <c r="H16" s="8" t="s">
        <v>41</v>
      </c>
      <c r="I16" s="8" t="s">
        <v>17</v>
      </c>
      <c r="J16" s="14" t="s">
        <v>82</v>
      </c>
      <c r="K16" s="4" t="s">
        <v>140</v>
      </c>
      <c r="L16" s="8">
        <v>39</v>
      </c>
    </row>
    <row r="17" spans="1:12" ht="25" x14ac:dyDescent="0.25">
      <c r="A17" s="3">
        <f t="shared" si="0"/>
        <v>16</v>
      </c>
      <c r="B17" s="3" t="str">
        <f t="shared" si="6"/>
        <v>P</v>
      </c>
      <c r="C17" s="9" t="s">
        <v>64</v>
      </c>
      <c r="D17" s="9" t="s">
        <v>87</v>
      </c>
      <c r="E17" s="5">
        <v>13</v>
      </c>
      <c r="F17" s="5">
        <f t="shared" si="4"/>
        <v>209</v>
      </c>
      <c r="G17" s="5">
        <f t="shared" si="5"/>
        <v>221</v>
      </c>
      <c r="H17" s="6" t="s">
        <v>16</v>
      </c>
      <c r="I17" s="6" t="s">
        <v>17</v>
      </c>
      <c r="J17" s="6" t="s">
        <v>82</v>
      </c>
      <c r="K17" s="9" t="s">
        <v>86</v>
      </c>
      <c r="L17" s="3">
        <v>2</v>
      </c>
    </row>
    <row r="18" spans="1:12" ht="25" x14ac:dyDescent="0.25">
      <c r="A18" s="3">
        <f t="shared" si="0"/>
        <v>17</v>
      </c>
      <c r="B18" s="3" t="str">
        <f t="shared" si="6"/>
        <v>Q</v>
      </c>
      <c r="C18" s="9" t="s">
        <v>157</v>
      </c>
      <c r="D18" s="9" t="s">
        <v>84</v>
      </c>
      <c r="E18" s="5">
        <v>4</v>
      </c>
      <c r="F18" s="5">
        <f t="shared" si="4"/>
        <v>222</v>
      </c>
      <c r="G18" s="5">
        <f t="shared" si="5"/>
        <v>225</v>
      </c>
      <c r="H18" s="6" t="s">
        <v>52</v>
      </c>
      <c r="I18" s="6" t="s">
        <v>13</v>
      </c>
      <c r="J18" s="6" t="s">
        <v>82</v>
      </c>
      <c r="K18" s="1" t="s">
        <v>85</v>
      </c>
      <c r="L18" s="6" t="s">
        <v>159</v>
      </c>
    </row>
    <row r="19" spans="1:12" ht="37.5" x14ac:dyDescent="0.25">
      <c r="A19" s="3">
        <f t="shared" si="0"/>
        <v>18</v>
      </c>
      <c r="B19" s="3" t="str">
        <f t="shared" si="6"/>
        <v>R</v>
      </c>
      <c r="C19" s="9" t="s">
        <v>88</v>
      </c>
      <c r="D19" s="9" t="s">
        <v>90</v>
      </c>
      <c r="E19" s="5">
        <v>4</v>
      </c>
      <c r="F19" s="5">
        <f t="shared" si="4"/>
        <v>226</v>
      </c>
      <c r="G19" s="5">
        <f t="shared" si="5"/>
        <v>229</v>
      </c>
      <c r="H19" s="6" t="s">
        <v>16</v>
      </c>
      <c r="I19" s="6" t="s">
        <v>13</v>
      </c>
      <c r="J19" s="6" t="s">
        <v>82</v>
      </c>
      <c r="K19" s="9" t="s">
        <v>120</v>
      </c>
      <c r="L19" s="3">
        <v>43</v>
      </c>
    </row>
    <row r="20" spans="1:12" x14ac:dyDescent="0.25">
      <c r="A20" s="3">
        <f t="shared" si="0"/>
        <v>19</v>
      </c>
      <c r="B20" s="3" t="str">
        <f t="shared" si="6"/>
        <v>S</v>
      </c>
      <c r="C20" s="9" t="s">
        <v>89</v>
      </c>
      <c r="D20" s="9" t="s">
        <v>70</v>
      </c>
      <c r="E20" s="5">
        <v>8</v>
      </c>
      <c r="F20" s="5">
        <f t="shared" si="4"/>
        <v>230</v>
      </c>
      <c r="G20" s="5">
        <f t="shared" si="5"/>
        <v>237</v>
      </c>
      <c r="H20" s="6" t="s">
        <v>53</v>
      </c>
      <c r="I20" s="6" t="s">
        <v>13</v>
      </c>
      <c r="J20" s="6" t="s">
        <v>82</v>
      </c>
      <c r="K20" s="9" t="s">
        <v>163</v>
      </c>
      <c r="L20" s="15">
        <v>27126</v>
      </c>
    </row>
    <row r="21" spans="1:12" ht="37.5" x14ac:dyDescent="0.25">
      <c r="A21" s="3">
        <f t="shared" si="0"/>
        <v>20</v>
      </c>
      <c r="B21" s="3" t="str">
        <f t="shared" si="6"/>
        <v>T</v>
      </c>
      <c r="C21" s="9" t="s">
        <v>161</v>
      </c>
      <c r="D21" s="9" t="s">
        <v>152</v>
      </c>
      <c r="E21" s="5">
        <v>4</v>
      </c>
      <c r="F21" s="5">
        <f t="shared" si="4"/>
        <v>238</v>
      </c>
      <c r="G21" s="5">
        <f t="shared" si="5"/>
        <v>241</v>
      </c>
      <c r="H21" s="6" t="s">
        <v>52</v>
      </c>
      <c r="I21" s="6" t="s">
        <v>13</v>
      </c>
      <c r="J21" s="6" t="s">
        <v>82</v>
      </c>
      <c r="K21" s="9" t="s">
        <v>153</v>
      </c>
      <c r="L21" s="6" t="s">
        <v>159</v>
      </c>
    </row>
    <row r="22" spans="1:12" x14ac:dyDescent="0.25">
      <c r="A22" s="3">
        <f t="shared" si="0"/>
        <v>21</v>
      </c>
      <c r="B22" s="3" t="str">
        <f t="shared" si="6"/>
        <v>U</v>
      </c>
      <c r="C22" s="9" t="s">
        <v>76</v>
      </c>
      <c r="D22" s="9" t="s">
        <v>91</v>
      </c>
      <c r="E22" s="5">
        <v>1</v>
      </c>
      <c r="F22" s="5">
        <f t="shared" si="4"/>
        <v>242</v>
      </c>
      <c r="G22" s="5">
        <f t="shared" si="5"/>
        <v>242</v>
      </c>
      <c r="H22" s="6" t="s">
        <v>41</v>
      </c>
      <c r="I22" s="6" t="s">
        <v>17</v>
      </c>
      <c r="J22" s="6" t="s">
        <v>82</v>
      </c>
      <c r="K22" s="9" t="s">
        <v>92</v>
      </c>
      <c r="L22" s="3">
        <v>58</v>
      </c>
    </row>
    <row r="23" spans="1:12" x14ac:dyDescent="0.25">
      <c r="A23" s="3">
        <f t="shared" si="0"/>
        <v>22</v>
      </c>
      <c r="B23" s="3" t="str">
        <f t="shared" si="6"/>
        <v>V</v>
      </c>
      <c r="C23" s="9" t="s">
        <v>144</v>
      </c>
      <c r="D23" s="9" t="s">
        <v>146</v>
      </c>
      <c r="E23" s="5">
        <v>1</v>
      </c>
      <c r="F23" s="5">
        <f t="shared" si="4"/>
        <v>243</v>
      </c>
      <c r="G23" s="5">
        <f t="shared" si="5"/>
        <v>243</v>
      </c>
      <c r="H23" s="6" t="s">
        <v>41</v>
      </c>
      <c r="I23" s="6" t="s">
        <v>17</v>
      </c>
      <c r="J23" s="6" t="s">
        <v>82</v>
      </c>
      <c r="K23" s="9" t="s">
        <v>145</v>
      </c>
      <c r="L23" s="3">
        <v>59</v>
      </c>
    </row>
    <row r="24" spans="1:12" x14ac:dyDescent="0.25">
      <c r="A24" s="3">
        <f t="shared" si="0"/>
        <v>23</v>
      </c>
      <c r="B24" s="3" t="str">
        <f t="shared" si="6"/>
        <v>W</v>
      </c>
      <c r="C24" s="9" t="s">
        <v>93</v>
      </c>
      <c r="D24" s="9" t="s">
        <v>129</v>
      </c>
      <c r="E24" s="5">
        <v>2</v>
      </c>
      <c r="F24" s="5">
        <f t="shared" si="4"/>
        <v>244</v>
      </c>
      <c r="G24" s="5">
        <f t="shared" si="5"/>
        <v>245</v>
      </c>
      <c r="H24" s="6" t="s">
        <v>16</v>
      </c>
      <c r="I24" s="6" t="s">
        <v>17</v>
      </c>
      <c r="J24" s="6" t="s">
        <v>82</v>
      </c>
      <c r="K24" s="9" t="s">
        <v>94</v>
      </c>
      <c r="L24" s="3">
        <v>17</v>
      </c>
    </row>
    <row r="25" spans="1:12" x14ac:dyDescent="0.25">
      <c r="A25" s="3">
        <f t="shared" si="0"/>
        <v>24</v>
      </c>
      <c r="B25" s="3" t="str">
        <f t="shared" si="6"/>
        <v>X</v>
      </c>
      <c r="C25" s="9" t="s">
        <v>67</v>
      </c>
      <c r="D25" s="9" t="s">
        <v>68</v>
      </c>
      <c r="E25" s="5">
        <v>2</v>
      </c>
      <c r="F25" s="5">
        <f t="shared" si="4"/>
        <v>246</v>
      </c>
      <c r="G25" s="5">
        <f t="shared" si="5"/>
        <v>247</v>
      </c>
      <c r="H25" s="6" t="s">
        <v>16</v>
      </c>
      <c r="I25" s="6" t="s">
        <v>17</v>
      </c>
      <c r="J25" s="6" t="s">
        <v>82</v>
      </c>
      <c r="K25" s="9" t="s">
        <v>121</v>
      </c>
      <c r="L25" s="3">
        <v>18</v>
      </c>
    </row>
    <row r="26" spans="1:12" x14ac:dyDescent="0.25">
      <c r="A26" s="3">
        <f t="shared" si="0"/>
        <v>25</v>
      </c>
      <c r="B26" s="3" t="str">
        <f t="shared" si="6"/>
        <v>Y</v>
      </c>
      <c r="C26" s="9" t="s">
        <v>95</v>
      </c>
      <c r="D26" s="9" t="s">
        <v>130</v>
      </c>
      <c r="E26" s="5">
        <v>5</v>
      </c>
      <c r="F26" s="5">
        <f t="shared" si="4"/>
        <v>248</v>
      </c>
      <c r="G26" s="5">
        <f t="shared" si="5"/>
        <v>252</v>
      </c>
      <c r="H26" s="6" t="s">
        <v>16</v>
      </c>
      <c r="I26" s="6" t="s">
        <v>17</v>
      </c>
      <c r="J26" s="6" t="s">
        <v>82</v>
      </c>
      <c r="K26" s="9" t="s">
        <v>96</v>
      </c>
      <c r="L26" s="3">
        <v>133</v>
      </c>
    </row>
    <row r="27" spans="1:12" x14ac:dyDescent="0.25">
      <c r="A27" s="3">
        <f t="shared" si="0"/>
        <v>26</v>
      </c>
      <c r="B27" s="3" t="str">
        <f t="shared" si="6"/>
        <v>Z</v>
      </c>
      <c r="C27" s="9" t="s">
        <v>97</v>
      </c>
      <c r="D27" s="9" t="s">
        <v>83</v>
      </c>
      <c r="E27" s="5">
        <v>1</v>
      </c>
      <c r="F27" s="5">
        <f t="shared" si="4"/>
        <v>253</v>
      </c>
      <c r="G27" s="5">
        <f t="shared" si="5"/>
        <v>253</v>
      </c>
      <c r="H27" s="6" t="s">
        <v>41</v>
      </c>
      <c r="I27" s="6" t="s">
        <v>17</v>
      </c>
      <c r="J27" s="6" t="s">
        <v>82</v>
      </c>
      <c r="K27" s="9" t="s">
        <v>125</v>
      </c>
      <c r="L27" s="3">
        <v>42</v>
      </c>
    </row>
    <row r="28" spans="1:12" x14ac:dyDescent="0.25">
      <c r="A28" s="3">
        <f t="shared" si="0"/>
        <v>27</v>
      </c>
      <c r="B28" s="3" t="str">
        <f t="shared" si="6"/>
        <v>AA</v>
      </c>
      <c r="C28" s="9" t="s">
        <v>98</v>
      </c>
      <c r="D28" s="9" t="s">
        <v>100</v>
      </c>
      <c r="E28" s="5">
        <v>4</v>
      </c>
      <c r="F28" s="5">
        <f t="shared" si="4"/>
        <v>254</v>
      </c>
      <c r="G28" s="5">
        <f t="shared" si="5"/>
        <v>257</v>
      </c>
      <c r="H28" s="6" t="s">
        <v>52</v>
      </c>
      <c r="I28" s="6" t="s">
        <v>13</v>
      </c>
      <c r="J28" s="6" t="s">
        <v>82</v>
      </c>
      <c r="K28" s="9" t="s">
        <v>102</v>
      </c>
      <c r="L28" s="3">
        <v>23</v>
      </c>
    </row>
    <row r="29" spans="1:12" ht="25" x14ac:dyDescent="0.25">
      <c r="A29" s="3">
        <f t="shared" si="0"/>
        <v>28</v>
      </c>
      <c r="B29" s="3" t="str">
        <f t="shared" si="6"/>
        <v>AB</v>
      </c>
      <c r="C29" s="9" t="s">
        <v>99</v>
      </c>
      <c r="D29" s="9" t="s">
        <v>101</v>
      </c>
      <c r="E29" s="5">
        <v>3</v>
      </c>
      <c r="F29" s="5">
        <f t="shared" si="4"/>
        <v>258</v>
      </c>
      <c r="G29" s="5">
        <f t="shared" si="5"/>
        <v>260</v>
      </c>
      <c r="H29" s="6" t="s">
        <v>52</v>
      </c>
      <c r="I29" s="6" t="s">
        <v>13</v>
      </c>
      <c r="J29" s="6" t="s">
        <v>82</v>
      </c>
      <c r="K29" s="9" t="s">
        <v>103</v>
      </c>
      <c r="L29" s="3">
        <v>61</v>
      </c>
    </row>
    <row r="30" spans="1:12" ht="25" x14ac:dyDescent="0.25">
      <c r="A30" s="3">
        <f t="shared" si="0"/>
        <v>29</v>
      </c>
      <c r="B30" s="3" t="str">
        <f t="shared" si="6"/>
        <v>AC</v>
      </c>
      <c r="C30" s="9" t="s">
        <v>136</v>
      </c>
      <c r="D30" s="9" t="s">
        <v>137</v>
      </c>
      <c r="E30" s="5">
        <v>2</v>
      </c>
      <c r="F30" s="5">
        <f t="shared" si="4"/>
        <v>261</v>
      </c>
      <c r="G30" s="5">
        <f t="shared" si="5"/>
        <v>262</v>
      </c>
      <c r="H30" s="6" t="s">
        <v>52</v>
      </c>
      <c r="I30" s="6" t="s">
        <v>13</v>
      </c>
      <c r="J30" s="6" t="s">
        <v>82</v>
      </c>
      <c r="K30" s="9" t="s">
        <v>138</v>
      </c>
      <c r="L30" s="3">
        <v>24</v>
      </c>
    </row>
    <row r="31" spans="1:12" ht="25" x14ac:dyDescent="0.25">
      <c r="A31" s="3">
        <f t="shared" si="0"/>
        <v>30</v>
      </c>
      <c r="B31" s="3" t="str">
        <f t="shared" si="6"/>
        <v>AD</v>
      </c>
      <c r="C31" s="9" t="s">
        <v>147</v>
      </c>
      <c r="D31" s="9" t="s">
        <v>148</v>
      </c>
      <c r="E31" s="5">
        <v>2</v>
      </c>
      <c r="F31" s="5">
        <f t="shared" si="4"/>
        <v>263</v>
      </c>
      <c r="G31" s="5">
        <f t="shared" si="5"/>
        <v>264</v>
      </c>
      <c r="H31" s="6" t="s">
        <v>52</v>
      </c>
      <c r="I31" s="6" t="s">
        <v>13</v>
      </c>
      <c r="J31" s="6" t="s">
        <v>82</v>
      </c>
      <c r="K31" s="9" t="s">
        <v>149</v>
      </c>
      <c r="L31" s="3">
        <v>106</v>
      </c>
    </row>
    <row r="32" spans="1:12" x14ac:dyDescent="0.25">
      <c r="A32" s="3">
        <f t="shared" si="0"/>
        <v>31</v>
      </c>
      <c r="B32" s="3" t="str">
        <f t="shared" si="6"/>
        <v>AE</v>
      </c>
      <c r="C32" s="9" t="s">
        <v>156</v>
      </c>
      <c r="D32" s="9" t="s">
        <v>154</v>
      </c>
      <c r="E32" s="5">
        <v>1</v>
      </c>
      <c r="F32" s="5">
        <f t="shared" si="4"/>
        <v>265</v>
      </c>
      <c r="G32" s="5">
        <f t="shared" si="5"/>
        <v>265</v>
      </c>
      <c r="H32" s="6" t="s">
        <v>41</v>
      </c>
      <c r="I32" s="6" t="s">
        <v>17</v>
      </c>
      <c r="J32" s="6" t="s">
        <v>82</v>
      </c>
      <c r="K32" s="9" t="s">
        <v>155</v>
      </c>
      <c r="L32" s="6" t="s">
        <v>159</v>
      </c>
    </row>
    <row r="33" spans="1:12" ht="25" x14ac:dyDescent="0.25">
      <c r="A33" s="3">
        <f t="shared" si="0"/>
        <v>32</v>
      </c>
      <c r="B33" s="3" t="str">
        <f t="shared" si="6"/>
        <v>AF</v>
      </c>
      <c r="C33" s="9" t="s">
        <v>108</v>
      </c>
      <c r="D33" s="9" t="s">
        <v>104</v>
      </c>
      <c r="E33" s="5">
        <v>1</v>
      </c>
      <c r="F33" s="5">
        <f t="shared" si="4"/>
        <v>266</v>
      </c>
      <c r="G33" s="5">
        <f t="shared" si="5"/>
        <v>266</v>
      </c>
      <c r="H33" s="6" t="s">
        <v>41</v>
      </c>
      <c r="I33" s="6" t="s">
        <v>17</v>
      </c>
      <c r="J33" s="6" t="s">
        <v>82</v>
      </c>
      <c r="K33" s="9" t="s">
        <v>69</v>
      </c>
      <c r="L33" s="3">
        <v>26</v>
      </c>
    </row>
    <row r="34" spans="1:12" ht="25" x14ac:dyDescent="0.25">
      <c r="A34" s="3">
        <f t="shared" si="0"/>
        <v>33</v>
      </c>
      <c r="B34" s="3" t="str">
        <f t="shared" si="6"/>
        <v>AG</v>
      </c>
      <c r="C34" s="9" t="s">
        <v>109</v>
      </c>
      <c r="D34" s="9" t="s">
        <v>105</v>
      </c>
      <c r="E34" s="5">
        <v>1</v>
      </c>
      <c r="F34" s="5">
        <f t="shared" si="4"/>
        <v>267</v>
      </c>
      <c r="G34" s="5">
        <f t="shared" si="5"/>
        <v>267</v>
      </c>
      <c r="H34" s="6" t="s">
        <v>52</v>
      </c>
      <c r="I34" s="6" t="s">
        <v>17</v>
      </c>
      <c r="J34" s="6" t="s">
        <v>82</v>
      </c>
      <c r="K34" s="9" t="s">
        <v>79</v>
      </c>
      <c r="L34" s="3">
        <v>64</v>
      </c>
    </row>
    <row r="35" spans="1:12" ht="25" x14ac:dyDescent="0.25">
      <c r="A35" s="3">
        <f t="shared" si="0"/>
        <v>34</v>
      </c>
      <c r="B35" s="3" t="str">
        <f t="shared" si="6"/>
        <v>AH</v>
      </c>
      <c r="C35" s="9" t="s">
        <v>110</v>
      </c>
      <c r="D35" s="9" t="s">
        <v>106</v>
      </c>
      <c r="E35" s="5">
        <v>1</v>
      </c>
      <c r="F35" s="5">
        <f t="shared" si="4"/>
        <v>268</v>
      </c>
      <c r="G35" s="5">
        <f t="shared" si="5"/>
        <v>268</v>
      </c>
      <c r="H35" s="6" t="s">
        <v>41</v>
      </c>
      <c r="I35" s="6" t="s">
        <v>17</v>
      </c>
      <c r="J35" s="6" t="s">
        <v>82</v>
      </c>
      <c r="K35" s="9" t="s">
        <v>77</v>
      </c>
      <c r="L35" s="3">
        <v>62</v>
      </c>
    </row>
    <row r="36" spans="1:12" ht="25" x14ac:dyDescent="0.25">
      <c r="A36" s="3">
        <f t="shared" si="0"/>
        <v>35</v>
      </c>
      <c r="B36" s="3" t="str">
        <f t="shared" si="6"/>
        <v>AI</v>
      </c>
      <c r="C36" s="9" t="s">
        <v>111</v>
      </c>
      <c r="D36" s="9" t="s">
        <v>107</v>
      </c>
      <c r="E36" s="5">
        <v>1</v>
      </c>
      <c r="F36" s="5">
        <f t="shared" si="4"/>
        <v>269</v>
      </c>
      <c r="G36" s="5">
        <f t="shared" si="5"/>
        <v>269</v>
      </c>
      <c r="H36" s="6" t="s">
        <v>52</v>
      </c>
      <c r="I36" s="6" t="s">
        <v>17</v>
      </c>
      <c r="J36" s="6" t="s">
        <v>82</v>
      </c>
      <c r="K36" s="9" t="s">
        <v>78</v>
      </c>
      <c r="L36" s="3">
        <v>63</v>
      </c>
    </row>
    <row r="37" spans="1:12" ht="25" x14ac:dyDescent="0.25">
      <c r="A37" s="3">
        <f t="shared" si="0"/>
        <v>36</v>
      </c>
      <c r="B37" s="3" t="str">
        <f t="shared" si="6"/>
        <v>AJ</v>
      </c>
      <c r="C37" s="9" t="s">
        <v>75</v>
      </c>
      <c r="D37" s="9" t="s">
        <v>74</v>
      </c>
      <c r="E37" s="5">
        <v>1</v>
      </c>
      <c r="F37" s="5">
        <f t="shared" si="4"/>
        <v>270</v>
      </c>
      <c r="G37" s="5">
        <f t="shared" si="5"/>
        <v>270</v>
      </c>
      <c r="H37" s="6" t="s">
        <v>41</v>
      </c>
      <c r="I37" s="6" t="s">
        <v>17</v>
      </c>
      <c r="J37" s="6" t="s">
        <v>82</v>
      </c>
      <c r="K37" s="9" t="s">
        <v>123</v>
      </c>
      <c r="L37" s="3">
        <v>45</v>
      </c>
    </row>
    <row r="38" spans="1:12" x14ac:dyDescent="0.25">
      <c r="A38" s="3">
        <f t="shared" si="0"/>
        <v>37</v>
      </c>
      <c r="B38" s="3" t="str">
        <f t="shared" si="6"/>
        <v>AK</v>
      </c>
      <c r="C38" s="9" t="s">
        <v>81</v>
      </c>
      <c r="D38" s="9" t="s">
        <v>80</v>
      </c>
      <c r="E38" s="5">
        <v>1</v>
      </c>
      <c r="F38" s="5">
        <f t="shared" si="4"/>
        <v>271</v>
      </c>
      <c r="G38" s="5">
        <f t="shared" si="5"/>
        <v>271</v>
      </c>
      <c r="H38" s="6" t="s">
        <v>41</v>
      </c>
      <c r="I38" s="6" t="s">
        <v>17</v>
      </c>
      <c r="J38" s="6" t="s">
        <v>82</v>
      </c>
      <c r="K38" s="9" t="s">
        <v>122</v>
      </c>
      <c r="L38" s="3">
        <v>125</v>
      </c>
    </row>
    <row r="39" spans="1:12" s="4" customFormat="1" ht="25.5" thickBot="1" x14ac:dyDescent="0.3">
      <c r="A39" s="8">
        <f t="shared" si="0"/>
        <v>38</v>
      </c>
      <c r="B39" s="8" t="str">
        <f t="shared" si="6"/>
        <v>AL</v>
      </c>
      <c r="C39" s="16" t="s">
        <v>66</v>
      </c>
      <c r="D39" s="16" t="s">
        <v>65</v>
      </c>
      <c r="E39" s="7">
        <v>1</v>
      </c>
      <c r="F39" s="7">
        <f t="shared" si="4"/>
        <v>272</v>
      </c>
      <c r="G39" s="7">
        <f t="shared" si="5"/>
        <v>272</v>
      </c>
      <c r="H39" s="14" t="s">
        <v>41</v>
      </c>
      <c r="I39" s="14" t="s">
        <v>17</v>
      </c>
      <c r="J39" s="14" t="s">
        <v>82</v>
      </c>
      <c r="K39" s="16" t="s">
        <v>114</v>
      </c>
      <c r="L39" s="8">
        <v>20</v>
      </c>
    </row>
    <row r="40" spans="1:12" x14ac:dyDescent="0.25">
      <c r="A40" s="3">
        <f t="shared" si="0"/>
        <v>39</v>
      </c>
      <c r="B40" s="3" t="str">
        <f t="shared" si="6"/>
        <v>AM</v>
      </c>
      <c r="C40" s="9" t="s">
        <v>133</v>
      </c>
      <c r="D40" s="9" t="s">
        <v>135</v>
      </c>
      <c r="E40" s="5">
        <v>20</v>
      </c>
      <c r="F40" s="5">
        <f t="shared" si="4"/>
        <v>273</v>
      </c>
      <c r="G40" s="5">
        <f t="shared" si="5"/>
        <v>292</v>
      </c>
      <c r="H40" s="6" t="s">
        <v>16</v>
      </c>
      <c r="I40" s="6" t="s">
        <v>17</v>
      </c>
      <c r="J40" s="6" t="s">
        <v>17</v>
      </c>
      <c r="K40" s="9" t="s">
        <v>131</v>
      </c>
      <c r="L40" s="15">
        <v>119121123</v>
      </c>
    </row>
    <row r="41" spans="1:12" x14ac:dyDescent="0.25">
      <c r="A41" s="3">
        <f t="shared" si="0"/>
        <v>40</v>
      </c>
      <c r="B41" s="3" t="str">
        <f t="shared" si="6"/>
        <v>AN</v>
      </c>
      <c r="C41" s="9" t="s">
        <v>134</v>
      </c>
      <c r="D41" s="9" t="s">
        <v>164</v>
      </c>
      <c r="E41" s="5">
        <v>1</v>
      </c>
      <c r="F41" s="5">
        <f t="shared" si="4"/>
        <v>293</v>
      </c>
      <c r="G41" s="5">
        <f t="shared" si="5"/>
        <v>293</v>
      </c>
      <c r="H41" s="6" t="s">
        <v>41</v>
      </c>
      <c r="I41" s="6" t="s">
        <v>13</v>
      </c>
      <c r="J41" s="6" t="s">
        <v>17</v>
      </c>
      <c r="K41" s="9" t="s">
        <v>132</v>
      </c>
      <c r="L41" s="15">
        <v>120122124</v>
      </c>
    </row>
    <row r="42" spans="1:12" ht="25" x14ac:dyDescent="0.25">
      <c r="A42" s="3">
        <f t="shared" si="0"/>
        <v>41</v>
      </c>
      <c r="B42" s="3" t="str">
        <f t="shared" si="6"/>
        <v>AO</v>
      </c>
      <c r="C42" s="9" t="s">
        <v>115</v>
      </c>
      <c r="D42" s="9" t="s">
        <v>116</v>
      </c>
      <c r="E42" s="5">
        <v>1</v>
      </c>
      <c r="F42" s="5">
        <f t="shared" si="4"/>
        <v>294</v>
      </c>
      <c r="G42" s="5">
        <f t="shared" si="5"/>
        <v>294</v>
      </c>
      <c r="H42" s="6" t="s">
        <v>41</v>
      </c>
      <c r="I42" s="6" t="s">
        <v>17</v>
      </c>
      <c r="J42" s="6" t="s">
        <v>17</v>
      </c>
      <c r="K42" s="9" t="s">
        <v>117</v>
      </c>
      <c r="L42" s="3">
        <v>14</v>
      </c>
    </row>
    <row r="43" spans="1:12" ht="37.5" x14ac:dyDescent="0.25">
      <c r="A43" s="3">
        <f t="shared" si="0"/>
        <v>42</v>
      </c>
      <c r="B43" s="3" t="str">
        <f t="shared" si="6"/>
        <v>AP</v>
      </c>
      <c r="C43" s="9" t="s">
        <v>126</v>
      </c>
      <c r="D43" s="9" t="s">
        <v>71</v>
      </c>
      <c r="E43" s="5">
        <v>4</v>
      </c>
      <c r="F43" s="5">
        <f t="shared" si="4"/>
        <v>295</v>
      </c>
      <c r="G43" s="5">
        <f t="shared" si="5"/>
        <v>298</v>
      </c>
      <c r="H43" s="6" t="s">
        <v>16</v>
      </c>
      <c r="I43" s="6" t="s">
        <v>17</v>
      </c>
      <c r="J43" s="6" t="s">
        <v>17</v>
      </c>
      <c r="K43" s="9" t="s">
        <v>118</v>
      </c>
      <c r="L43" s="3">
        <v>34</v>
      </c>
    </row>
    <row r="44" spans="1:12" ht="37.5" x14ac:dyDescent="0.25">
      <c r="A44" s="3">
        <f t="shared" si="0"/>
        <v>43</v>
      </c>
      <c r="B44" s="3" t="str">
        <f t="shared" si="6"/>
        <v>AQ</v>
      </c>
      <c r="C44" s="9" t="s">
        <v>127</v>
      </c>
      <c r="D44" s="9" t="s">
        <v>72</v>
      </c>
      <c r="E44" s="5">
        <v>4</v>
      </c>
      <c r="F44" s="5">
        <f t="shared" si="4"/>
        <v>299</v>
      </c>
      <c r="G44" s="5">
        <f t="shared" si="5"/>
        <v>302</v>
      </c>
      <c r="H44" s="6" t="s">
        <v>16</v>
      </c>
      <c r="I44" s="6" t="s">
        <v>17</v>
      </c>
      <c r="J44" s="6" t="s">
        <v>17</v>
      </c>
      <c r="K44" s="9" t="s">
        <v>118</v>
      </c>
      <c r="L44" s="3">
        <v>35</v>
      </c>
    </row>
    <row r="45" spans="1:12" ht="37.5" x14ac:dyDescent="0.25">
      <c r="A45" s="3">
        <f t="shared" si="0"/>
        <v>44</v>
      </c>
      <c r="B45" s="3" t="str">
        <f t="shared" si="6"/>
        <v>AR</v>
      </c>
      <c r="C45" s="9" t="s">
        <v>128</v>
      </c>
      <c r="D45" s="9" t="s">
        <v>73</v>
      </c>
      <c r="E45" s="5">
        <v>4</v>
      </c>
      <c r="F45" s="5">
        <f t="shared" si="4"/>
        <v>303</v>
      </c>
      <c r="G45" s="5">
        <f t="shared" si="5"/>
        <v>306</v>
      </c>
      <c r="H45" s="6" t="s">
        <v>16</v>
      </c>
      <c r="I45" s="6" t="s">
        <v>17</v>
      </c>
      <c r="J45" s="6" t="s">
        <v>17</v>
      </c>
      <c r="K45" s="9" t="s">
        <v>118</v>
      </c>
      <c r="L45" s="3">
        <v>36</v>
      </c>
    </row>
    <row r="46" spans="1:12" x14ac:dyDescent="0.25">
      <c r="A46" s="3">
        <f t="shared" si="0"/>
        <v>45</v>
      </c>
      <c r="B46" s="3" t="str">
        <f t="shared" si="6"/>
        <v>AS</v>
      </c>
      <c r="C46" s="9" t="s">
        <v>150</v>
      </c>
      <c r="D46" s="9" t="s">
        <v>160</v>
      </c>
      <c r="E46" s="5">
        <v>1</v>
      </c>
      <c r="F46" s="5">
        <f t="shared" si="4"/>
        <v>307</v>
      </c>
      <c r="G46" s="5">
        <f t="shared" si="5"/>
        <v>307</v>
      </c>
      <c r="H46" s="6" t="s">
        <v>41</v>
      </c>
      <c r="I46" s="6" t="s">
        <v>17</v>
      </c>
      <c r="J46" s="6" t="s">
        <v>17</v>
      </c>
      <c r="K46" s="9" t="s">
        <v>151</v>
      </c>
      <c r="L46" s="3">
        <v>134</v>
      </c>
    </row>
    <row r="47" spans="1:12" ht="25" x14ac:dyDescent="0.25">
      <c r="A47" s="3">
        <f t="shared" si="0"/>
        <v>46</v>
      </c>
      <c r="B47" s="3" t="str">
        <f t="shared" si="6"/>
        <v>AT</v>
      </c>
      <c r="C47" s="9" t="s">
        <v>631</v>
      </c>
      <c r="D47" s="9" t="s">
        <v>637</v>
      </c>
      <c r="E47" s="5">
        <v>4</v>
      </c>
      <c r="F47" s="5">
        <f t="shared" si="4"/>
        <v>308</v>
      </c>
      <c r="G47" s="5">
        <f t="shared" si="5"/>
        <v>311</v>
      </c>
      <c r="H47" s="6" t="s">
        <v>41</v>
      </c>
      <c r="I47" s="6" t="s">
        <v>17</v>
      </c>
      <c r="J47" s="6" t="s">
        <v>17</v>
      </c>
      <c r="K47" s="9" t="s">
        <v>119</v>
      </c>
      <c r="L47" s="3">
        <v>135</v>
      </c>
    </row>
    <row r="48" spans="1:12" ht="25" x14ac:dyDescent="0.25">
      <c r="A48" s="3">
        <f t="shared" si="0"/>
        <v>47</v>
      </c>
      <c r="B48" s="3" t="str">
        <f t="shared" si="6"/>
        <v>AU</v>
      </c>
      <c r="C48" s="9" t="s">
        <v>632</v>
      </c>
      <c r="D48" s="9" t="s">
        <v>638</v>
      </c>
      <c r="E48" s="5">
        <v>4</v>
      </c>
      <c r="F48" s="5">
        <f t="shared" si="4"/>
        <v>312</v>
      </c>
      <c r="G48" s="5">
        <f t="shared" si="5"/>
        <v>315</v>
      </c>
      <c r="H48" s="6" t="s">
        <v>41</v>
      </c>
      <c r="I48" s="6" t="s">
        <v>17</v>
      </c>
      <c r="J48" s="6" t="s">
        <v>17</v>
      </c>
      <c r="K48" s="9" t="s">
        <v>119</v>
      </c>
      <c r="L48" s="3">
        <v>136</v>
      </c>
    </row>
    <row r="49" spans="1:12" ht="25" x14ac:dyDescent="0.25">
      <c r="A49" s="3">
        <f t="shared" si="0"/>
        <v>48</v>
      </c>
      <c r="B49" s="3" t="str">
        <f t="shared" si="6"/>
        <v>AV</v>
      </c>
      <c r="C49" s="9" t="s">
        <v>633</v>
      </c>
      <c r="D49" s="9" t="s">
        <v>639</v>
      </c>
      <c r="E49" s="5">
        <v>4</v>
      </c>
      <c r="F49" s="5">
        <f t="shared" si="4"/>
        <v>316</v>
      </c>
      <c r="G49" s="5">
        <f t="shared" si="5"/>
        <v>319</v>
      </c>
      <c r="H49" s="6" t="s">
        <v>41</v>
      </c>
      <c r="I49" s="6" t="s">
        <v>17</v>
      </c>
      <c r="J49" s="6" t="s">
        <v>17</v>
      </c>
      <c r="K49" s="9" t="s">
        <v>119</v>
      </c>
      <c r="L49" s="3">
        <v>137</v>
      </c>
    </row>
    <row r="50" spans="1:12" ht="25" x14ac:dyDescent="0.25">
      <c r="A50" s="3">
        <f t="shared" si="0"/>
        <v>49</v>
      </c>
      <c r="B50" s="3" t="str">
        <f t="shared" si="6"/>
        <v>AW</v>
      </c>
      <c r="C50" s="9" t="s">
        <v>634</v>
      </c>
      <c r="D50" s="9" t="s">
        <v>640</v>
      </c>
      <c r="E50" s="5">
        <v>4</v>
      </c>
      <c r="F50" s="5">
        <f t="shared" si="4"/>
        <v>320</v>
      </c>
      <c r="G50" s="5">
        <f t="shared" si="5"/>
        <v>323</v>
      </c>
      <c r="H50" s="6" t="s">
        <v>41</v>
      </c>
      <c r="I50" s="6" t="s">
        <v>17</v>
      </c>
      <c r="J50" s="6" t="s">
        <v>17</v>
      </c>
      <c r="K50" s="9" t="s">
        <v>119</v>
      </c>
      <c r="L50" s="3">
        <v>138</v>
      </c>
    </row>
    <row r="51" spans="1:12" ht="25" x14ac:dyDescent="0.25">
      <c r="A51" s="3">
        <f t="shared" si="0"/>
        <v>50</v>
      </c>
      <c r="B51" s="3" t="str">
        <f t="shared" si="6"/>
        <v>AX</v>
      </c>
      <c r="C51" s="9" t="s">
        <v>635</v>
      </c>
      <c r="D51" s="9" t="s">
        <v>641</v>
      </c>
      <c r="E51" s="5">
        <v>4</v>
      </c>
      <c r="F51" s="5">
        <f t="shared" si="4"/>
        <v>324</v>
      </c>
      <c r="G51" s="5">
        <f t="shared" si="5"/>
        <v>327</v>
      </c>
      <c r="H51" s="6" t="s">
        <v>41</v>
      </c>
      <c r="I51" s="6" t="s">
        <v>17</v>
      </c>
      <c r="J51" s="6" t="s">
        <v>17</v>
      </c>
      <c r="K51" s="9" t="s">
        <v>119</v>
      </c>
      <c r="L51" s="3">
        <v>139</v>
      </c>
    </row>
    <row r="52" spans="1:12" ht="25" x14ac:dyDescent="0.25">
      <c r="A52" s="3">
        <f t="shared" si="0"/>
        <v>51</v>
      </c>
      <c r="B52" s="3" t="str">
        <f t="shared" si="6"/>
        <v>AY</v>
      </c>
      <c r="C52" s="9" t="s">
        <v>636</v>
      </c>
      <c r="D52" s="9" t="s">
        <v>642</v>
      </c>
      <c r="E52" s="5">
        <v>4</v>
      </c>
      <c r="F52" s="5">
        <f t="shared" si="4"/>
        <v>328</v>
      </c>
      <c r="G52" s="5">
        <f t="shared" si="5"/>
        <v>331</v>
      </c>
      <c r="H52" s="6" t="s">
        <v>41</v>
      </c>
      <c r="I52" s="6" t="s">
        <v>17</v>
      </c>
      <c r="J52" s="6" t="s">
        <v>17</v>
      </c>
      <c r="K52" s="9" t="s">
        <v>119</v>
      </c>
      <c r="L52" s="3">
        <v>140</v>
      </c>
    </row>
    <row r="53" spans="1:12" ht="50" x14ac:dyDescent="0.25">
      <c r="A53" s="3">
        <f t="shared" si="0"/>
        <v>52</v>
      </c>
      <c r="B53" s="3" t="str">
        <f t="shared" si="6"/>
        <v>AZ</v>
      </c>
      <c r="C53" s="9" t="s">
        <v>112</v>
      </c>
      <c r="D53" s="9" t="s">
        <v>113</v>
      </c>
      <c r="E53" s="5">
        <v>1</v>
      </c>
      <c r="F53" s="5">
        <f t="shared" si="4"/>
        <v>332</v>
      </c>
      <c r="G53" s="5">
        <f t="shared" si="5"/>
        <v>332</v>
      </c>
      <c r="H53" s="6" t="s">
        <v>41</v>
      </c>
      <c r="I53" s="6" t="s">
        <v>17</v>
      </c>
      <c r="J53" s="6" t="s">
        <v>17</v>
      </c>
      <c r="K53" s="9" t="s">
        <v>607</v>
      </c>
      <c r="L53" s="3">
        <v>44</v>
      </c>
    </row>
    <row r="54" spans="1:12" ht="13" thickBot="1" x14ac:dyDescent="0.3">
      <c r="A54" s="8">
        <v>53</v>
      </c>
      <c r="B54" s="8" t="s">
        <v>618</v>
      </c>
      <c r="C54" s="4" t="s">
        <v>619</v>
      </c>
      <c r="D54" s="4" t="s">
        <v>620</v>
      </c>
      <c r="E54" s="7">
        <v>3</v>
      </c>
      <c r="F54" s="7"/>
      <c r="G54" s="7"/>
      <c r="H54" s="8" t="s">
        <v>41</v>
      </c>
      <c r="I54" s="8" t="s">
        <v>17</v>
      </c>
      <c r="J54" s="8" t="s">
        <v>82</v>
      </c>
      <c r="K54" s="4" t="s">
        <v>620</v>
      </c>
      <c r="L54" s="8" t="s">
        <v>159</v>
      </c>
    </row>
  </sheetData>
  <phoneticPr fontId="1" type="noConversion"/>
  <printOptions horizontalCentered="1" gridLines="1"/>
  <pageMargins left="0.5" right="0.5" top="0.5" bottom="0.5" header="0.25" footer="0.25"/>
  <pageSetup paperSize="5" scale="98" fitToHeight="0" orientation="landscape" r:id="rId1"/>
  <headerFooter alignWithMargins="0">
    <oddHeader>&amp;L&amp;"Arial,Bold"&amp;12Assessment Transaction File Format&amp;C&amp;"Arial,Bold"&amp;14 2017-2018&amp;R&amp;"Arial,Bold"&amp;12&amp;A</oddHeader>
    <oddFooter>&amp;LPrinted &amp;D &amp;T&amp;RPage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9"/>
  <sheetViews>
    <sheetView workbookViewId="0">
      <pane ySplit="2" topLeftCell="A3" activePane="bottomLeft" state="frozen"/>
      <selection pane="bottomLeft" activeCell="A3" sqref="A3"/>
    </sheetView>
  </sheetViews>
  <sheetFormatPr defaultColWidth="9.1796875" defaultRowHeight="12.5" x14ac:dyDescent="0.25"/>
  <cols>
    <col min="1" max="1" width="7.1796875" style="21" customWidth="1"/>
    <col min="2" max="2" width="42.54296875" style="21" customWidth="1"/>
    <col min="3" max="3" width="82" style="21" customWidth="1"/>
    <col min="4" max="5" width="10.1796875" style="21" customWidth="1"/>
    <col min="6" max="16384" width="9.1796875" style="21"/>
  </cols>
  <sheetData>
    <row r="1" spans="1:5" ht="15.5" x14ac:dyDescent="0.25">
      <c r="A1" s="18"/>
      <c r="B1" s="19"/>
      <c r="C1" s="20" t="s">
        <v>484</v>
      </c>
      <c r="D1" s="18"/>
      <c r="E1" s="18"/>
    </row>
    <row r="2" spans="1:5" ht="13.5" thickBot="1" x14ac:dyDescent="0.3">
      <c r="A2" s="22" t="s">
        <v>167</v>
      </c>
      <c r="B2" s="22" t="s">
        <v>168</v>
      </c>
      <c r="C2" s="22" t="s">
        <v>169</v>
      </c>
      <c r="D2" s="22" t="s">
        <v>170</v>
      </c>
      <c r="E2" s="22" t="s">
        <v>6</v>
      </c>
    </row>
    <row r="3" spans="1:5" x14ac:dyDescent="0.25">
      <c r="A3" s="18"/>
      <c r="B3" s="19" t="s">
        <v>335</v>
      </c>
      <c r="C3" s="19" t="s">
        <v>333</v>
      </c>
      <c r="D3" s="23">
        <v>40725</v>
      </c>
      <c r="E3" s="18"/>
    </row>
    <row r="4" spans="1:5" x14ac:dyDescent="0.25">
      <c r="A4" s="18" t="s">
        <v>334</v>
      </c>
      <c r="B4" s="19" t="s">
        <v>334</v>
      </c>
      <c r="C4" s="19" t="s">
        <v>333</v>
      </c>
      <c r="D4" s="23">
        <v>40725</v>
      </c>
      <c r="E4" s="18"/>
    </row>
    <row r="5" spans="1:5" x14ac:dyDescent="0.25">
      <c r="A5" s="18" t="s">
        <v>323</v>
      </c>
      <c r="B5" s="19" t="s">
        <v>336</v>
      </c>
      <c r="C5" s="19" t="s">
        <v>324</v>
      </c>
      <c r="D5" s="23">
        <v>40725</v>
      </c>
      <c r="E5" s="18"/>
    </row>
    <row r="6" spans="1:5" x14ac:dyDescent="0.25">
      <c r="A6" s="18" t="s">
        <v>325</v>
      </c>
      <c r="B6" s="19" t="s">
        <v>337</v>
      </c>
      <c r="C6" s="19" t="s">
        <v>326</v>
      </c>
      <c r="D6" s="23">
        <v>40725</v>
      </c>
      <c r="E6" s="18"/>
    </row>
    <row r="7" spans="1:5" x14ac:dyDescent="0.25">
      <c r="A7" s="18" t="s">
        <v>327</v>
      </c>
      <c r="B7" s="19" t="s">
        <v>338</v>
      </c>
      <c r="C7" s="28" t="s">
        <v>675</v>
      </c>
      <c r="D7" s="34">
        <v>45108</v>
      </c>
      <c r="E7" s="24"/>
    </row>
    <row r="8" spans="1:5" x14ac:dyDescent="0.25">
      <c r="A8" s="18" t="s">
        <v>328</v>
      </c>
      <c r="B8" s="19" t="s">
        <v>339</v>
      </c>
      <c r="C8" s="19" t="s">
        <v>329</v>
      </c>
      <c r="D8" s="23">
        <v>40725</v>
      </c>
      <c r="E8" s="18"/>
    </row>
    <row r="9" spans="1:5" ht="50" x14ac:dyDescent="0.25">
      <c r="A9" s="18" t="s">
        <v>510</v>
      </c>
      <c r="B9" s="19" t="s">
        <v>510</v>
      </c>
      <c r="C9" s="19" t="s">
        <v>665</v>
      </c>
      <c r="D9" s="23">
        <v>41821</v>
      </c>
      <c r="E9" s="18"/>
    </row>
    <row r="10" spans="1:5" ht="37.5" x14ac:dyDescent="0.25">
      <c r="A10" s="18" t="s">
        <v>516</v>
      </c>
      <c r="B10" s="25" t="s">
        <v>516</v>
      </c>
      <c r="C10" s="19" t="s">
        <v>525</v>
      </c>
      <c r="D10" s="23">
        <v>41821</v>
      </c>
      <c r="E10" s="18"/>
    </row>
    <row r="11" spans="1:5" x14ac:dyDescent="0.25">
      <c r="A11" s="18" t="s">
        <v>517</v>
      </c>
      <c r="B11" s="25" t="s">
        <v>517</v>
      </c>
      <c r="C11" s="19" t="s">
        <v>526</v>
      </c>
      <c r="D11" s="23">
        <v>41821</v>
      </c>
      <c r="E11" s="18"/>
    </row>
    <row r="12" spans="1:5" ht="25" x14ac:dyDescent="0.25">
      <c r="A12" s="18" t="s">
        <v>518</v>
      </c>
      <c r="B12" s="25" t="s">
        <v>518</v>
      </c>
      <c r="C12" s="19" t="s">
        <v>666</v>
      </c>
      <c r="D12" s="23">
        <v>41821</v>
      </c>
      <c r="E12" s="18"/>
    </row>
    <row r="13" spans="1:5" ht="25" x14ac:dyDescent="0.25">
      <c r="A13" s="18" t="s">
        <v>519</v>
      </c>
      <c r="B13" s="25" t="s">
        <v>519</v>
      </c>
      <c r="C13" s="19" t="s">
        <v>527</v>
      </c>
      <c r="D13" s="23">
        <v>41821</v>
      </c>
      <c r="E13" s="18"/>
    </row>
    <row r="14" spans="1:5" ht="37.5" x14ac:dyDescent="0.25">
      <c r="A14" s="18" t="s">
        <v>520</v>
      </c>
      <c r="B14" s="25" t="s">
        <v>520</v>
      </c>
      <c r="C14" s="19" t="s">
        <v>528</v>
      </c>
      <c r="D14" s="23">
        <v>41821</v>
      </c>
      <c r="E14" s="18"/>
    </row>
    <row r="15" spans="1:5" ht="37.5" x14ac:dyDescent="0.25">
      <c r="A15" s="18" t="s">
        <v>521</v>
      </c>
      <c r="B15" s="25" t="s">
        <v>521</v>
      </c>
      <c r="C15" s="19" t="s">
        <v>667</v>
      </c>
      <c r="D15" s="23">
        <v>41821</v>
      </c>
      <c r="E15" s="18"/>
    </row>
    <row r="16" spans="1:5" ht="25" x14ac:dyDescent="0.25">
      <c r="A16" s="18" t="s">
        <v>522</v>
      </c>
      <c r="B16" s="25" t="s">
        <v>522</v>
      </c>
      <c r="C16" s="19" t="s">
        <v>529</v>
      </c>
      <c r="D16" s="23">
        <v>41821</v>
      </c>
      <c r="E16" s="18"/>
    </row>
    <row r="17" spans="1:5" ht="37.5" x14ac:dyDescent="0.25">
      <c r="A17" s="18" t="s">
        <v>523</v>
      </c>
      <c r="B17" s="25" t="s">
        <v>523</v>
      </c>
      <c r="C17" s="19" t="s">
        <v>530</v>
      </c>
      <c r="D17" s="23">
        <v>41821</v>
      </c>
      <c r="E17" s="18"/>
    </row>
    <row r="18" spans="1:5" ht="25" x14ac:dyDescent="0.25">
      <c r="A18" s="18" t="s">
        <v>524</v>
      </c>
      <c r="B18" s="25" t="s">
        <v>524</v>
      </c>
      <c r="C18" s="19" t="s">
        <v>531</v>
      </c>
      <c r="D18" s="23">
        <v>41821</v>
      </c>
      <c r="E18" s="24">
        <v>43281</v>
      </c>
    </row>
    <row r="19" spans="1:5" ht="62.5" x14ac:dyDescent="0.25">
      <c r="A19" s="18" t="s">
        <v>643</v>
      </c>
      <c r="B19" s="25" t="s">
        <v>643</v>
      </c>
      <c r="C19" s="19" t="s">
        <v>668</v>
      </c>
      <c r="D19" s="23">
        <v>42917</v>
      </c>
      <c r="E19" s="18"/>
    </row>
    <row r="20" spans="1:5" ht="62.5" x14ac:dyDescent="0.25">
      <c r="A20" s="18" t="s">
        <v>660</v>
      </c>
      <c r="B20" s="25" t="s">
        <v>660</v>
      </c>
      <c r="C20" s="19" t="s">
        <v>661</v>
      </c>
      <c r="D20" s="23">
        <v>43647</v>
      </c>
      <c r="E20" s="18"/>
    </row>
    <row r="21" spans="1:5" ht="50" x14ac:dyDescent="0.25">
      <c r="A21" s="18" t="s">
        <v>676</v>
      </c>
      <c r="B21" s="25" t="s">
        <v>676</v>
      </c>
      <c r="C21" s="19" t="s">
        <v>677</v>
      </c>
      <c r="D21" s="35">
        <v>45108</v>
      </c>
      <c r="E21" s="18"/>
    </row>
    <row r="22" spans="1:5" ht="67.5" customHeight="1" x14ac:dyDescent="0.25">
      <c r="A22" s="18" t="s">
        <v>330</v>
      </c>
      <c r="B22" s="19" t="s">
        <v>340</v>
      </c>
      <c r="C22" s="19" t="s">
        <v>669</v>
      </c>
      <c r="D22" s="23">
        <v>43282</v>
      </c>
      <c r="E22" s="18"/>
    </row>
    <row r="23" spans="1:5" ht="25" x14ac:dyDescent="0.25">
      <c r="A23" s="18" t="s">
        <v>331</v>
      </c>
      <c r="B23" s="19" t="s">
        <v>341</v>
      </c>
      <c r="C23" s="19" t="s">
        <v>332</v>
      </c>
      <c r="D23" s="23">
        <v>40725</v>
      </c>
      <c r="E23" s="18"/>
    </row>
    <row r="24" spans="1:5" ht="37.5" x14ac:dyDescent="0.25">
      <c r="A24" s="18" t="s">
        <v>532</v>
      </c>
      <c r="B24" s="19" t="s">
        <v>532</v>
      </c>
      <c r="C24" s="19" t="s">
        <v>533</v>
      </c>
      <c r="D24" s="23">
        <v>41821</v>
      </c>
      <c r="E24" s="18"/>
    </row>
    <row r="25" spans="1:5" ht="37.5" x14ac:dyDescent="0.25">
      <c r="A25" s="18" t="s">
        <v>614</v>
      </c>
      <c r="B25" s="19" t="s">
        <v>614</v>
      </c>
      <c r="C25" s="19" t="s">
        <v>613</v>
      </c>
      <c r="D25" s="23">
        <v>42186</v>
      </c>
      <c r="E25" s="18"/>
    </row>
    <row r="26" spans="1:5" ht="25" x14ac:dyDescent="0.25">
      <c r="A26" s="18" t="s">
        <v>644</v>
      </c>
      <c r="B26" s="19" t="s">
        <v>644</v>
      </c>
      <c r="C26" s="19" t="s">
        <v>670</v>
      </c>
      <c r="D26" s="23">
        <v>42917</v>
      </c>
      <c r="E26" s="18"/>
    </row>
    <row r="27" spans="1:5" ht="25" x14ac:dyDescent="0.25">
      <c r="A27" s="18" t="s">
        <v>645</v>
      </c>
      <c r="B27" s="19" t="s">
        <v>645</v>
      </c>
      <c r="C27" s="19" t="s">
        <v>647</v>
      </c>
      <c r="D27" s="23">
        <v>42917</v>
      </c>
      <c r="E27" s="18"/>
    </row>
    <row r="28" spans="1:5" ht="25" x14ac:dyDescent="0.25">
      <c r="A28" s="18" t="s">
        <v>646</v>
      </c>
      <c r="B28" s="19" t="s">
        <v>646</v>
      </c>
      <c r="C28" s="19" t="s">
        <v>648</v>
      </c>
      <c r="D28" s="23">
        <v>42917</v>
      </c>
      <c r="E28" s="18"/>
    </row>
    <row r="29" spans="1:5" ht="37.5" x14ac:dyDescent="0.25">
      <c r="A29" s="18" t="s">
        <v>662</v>
      </c>
      <c r="B29" s="19" t="s">
        <v>662</v>
      </c>
      <c r="C29" s="19" t="s">
        <v>663</v>
      </c>
      <c r="D29" s="23">
        <v>43647</v>
      </c>
      <c r="E29" s="18"/>
    </row>
    <row r="30" spans="1:5" ht="37.5" x14ac:dyDescent="0.25">
      <c r="A30" s="18" t="s">
        <v>671</v>
      </c>
      <c r="B30" s="19" t="s">
        <v>671</v>
      </c>
      <c r="C30" s="19" t="s">
        <v>672</v>
      </c>
      <c r="D30" s="23">
        <v>44743</v>
      </c>
      <c r="E30" s="18"/>
    </row>
    <row r="31" spans="1:5" ht="25" x14ac:dyDescent="0.25">
      <c r="A31" s="18" t="s">
        <v>534</v>
      </c>
      <c r="B31" s="26" t="s">
        <v>534</v>
      </c>
      <c r="C31" s="27" t="s">
        <v>537</v>
      </c>
      <c r="D31" s="23">
        <v>41821</v>
      </c>
      <c r="E31" s="26"/>
    </row>
    <row r="32" spans="1:5" ht="25" x14ac:dyDescent="0.25">
      <c r="A32" s="18" t="s">
        <v>535</v>
      </c>
      <c r="B32" s="26" t="s">
        <v>535</v>
      </c>
      <c r="C32" s="27" t="s">
        <v>538</v>
      </c>
      <c r="D32" s="23">
        <v>41821</v>
      </c>
      <c r="E32" s="26"/>
    </row>
    <row r="33" spans="1:5" x14ac:dyDescent="0.25">
      <c r="A33" s="18" t="s">
        <v>536</v>
      </c>
      <c r="B33" s="26" t="s">
        <v>536</v>
      </c>
      <c r="C33" s="27" t="s">
        <v>674</v>
      </c>
      <c r="D33" s="23">
        <v>41821</v>
      </c>
      <c r="E33" s="26"/>
    </row>
    <row r="34" spans="1:5" ht="25" x14ac:dyDescent="0.25">
      <c r="A34" s="18" t="s">
        <v>630</v>
      </c>
      <c r="B34" s="26" t="s">
        <v>630</v>
      </c>
      <c r="C34" s="27" t="s">
        <v>673</v>
      </c>
      <c r="D34" s="23">
        <v>42552</v>
      </c>
      <c r="E34" s="24"/>
    </row>
    <row r="35" spans="1:5" x14ac:dyDescent="0.25">
      <c r="D35" s="23"/>
    </row>
    <row r="36" spans="1:5" ht="15.5" x14ac:dyDescent="0.25">
      <c r="A36" s="18"/>
      <c r="B36" s="19"/>
      <c r="C36" s="20" t="s">
        <v>547</v>
      </c>
      <c r="D36" s="18"/>
      <c r="E36" s="18"/>
    </row>
    <row r="37" spans="1:5" ht="13.5" thickBot="1" x14ac:dyDescent="0.3">
      <c r="A37" s="22" t="s">
        <v>167</v>
      </c>
      <c r="B37" s="22" t="s">
        <v>168</v>
      </c>
      <c r="C37" s="22" t="s">
        <v>169</v>
      </c>
      <c r="D37" s="22" t="s">
        <v>170</v>
      </c>
      <c r="E37" s="22" t="s">
        <v>6</v>
      </c>
    </row>
    <row r="38" spans="1:5" x14ac:dyDescent="0.25">
      <c r="A38" s="18" t="s">
        <v>266</v>
      </c>
      <c r="B38" s="19" t="s">
        <v>504</v>
      </c>
      <c r="C38" s="19" t="s">
        <v>503</v>
      </c>
      <c r="D38" s="23">
        <v>40725</v>
      </c>
      <c r="E38" s="18"/>
    </row>
    <row r="39" spans="1:5" x14ac:dyDescent="0.25">
      <c r="A39" s="18" t="s">
        <v>13</v>
      </c>
      <c r="B39" s="19" t="s">
        <v>505</v>
      </c>
      <c r="C39" s="19" t="s">
        <v>321</v>
      </c>
      <c r="D39" s="23">
        <v>40725</v>
      </c>
      <c r="E39" s="18"/>
    </row>
    <row r="40" spans="1:5" x14ac:dyDescent="0.25">
      <c r="A40" s="18" t="s">
        <v>17</v>
      </c>
      <c r="B40" s="19" t="s">
        <v>504</v>
      </c>
      <c r="C40" s="19" t="s">
        <v>320</v>
      </c>
      <c r="D40" s="23">
        <v>40725</v>
      </c>
      <c r="E40" s="18"/>
    </row>
    <row r="42" spans="1:5" ht="15.5" x14ac:dyDescent="0.25">
      <c r="A42" s="18"/>
      <c r="B42" s="19"/>
      <c r="C42" s="20" t="s">
        <v>483</v>
      </c>
      <c r="D42" s="18"/>
      <c r="E42" s="18"/>
    </row>
    <row r="43" spans="1:5" ht="13.5" thickBot="1" x14ac:dyDescent="0.3">
      <c r="A43" s="22" t="s">
        <v>167</v>
      </c>
      <c r="B43" s="22" t="s">
        <v>168</v>
      </c>
      <c r="C43" s="22" t="s">
        <v>169</v>
      </c>
      <c r="D43" s="22" t="s">
        <v>170</v>
      </c>
      <c r="E43" s="22" t="s">
        <v>6</v>
      </c>
    </row>
    <row r="44" spans="1:5" x14ac:dyDescent="0.25">
      <c r="A44" s="18" t="s">
        <v>266</v>
      </c>
      <c r="B44" s="19" t="s">
        <v>604</v>
      </c>
      <c r="C44" s="19" t="s">
        <v>604</v>
      </c>
      <c r="D44" s="23">
        <v>38169</v>
      </c>
      <c r="E44" s="18"/>
    </row>
    <row r="45" spans="1:5" x14ac:dyDescent="0.25">
      <c r="A45" s="18">
        <v>0</v>
      </c>
      <c r="B45" s="19" t="s">
        <v>552</v>
      </c>
      <c r="C45" s="19" t="s">
        <v>553</v>
      </c>
      <c r="D45" s="23">
        <v>38169</v>
      </c>
      <c r="E45" s="18"/>
    </row>
    <row r="46" spans="1:5" ht="25" x14ac:dyDescent="0.25">
      <c r="A46" s="18">
        <v>1</v>
      </c>
      <c r="B46" s="19" t="s">
        <v>235</v>
      </c>
      <c r="C46" s="19" t="s">
        <v>558</v>
      </c>
      <c r="D46" s="23">
        <v>40725</v>
      </c>
      <c r="E46" s="18"/>
    </row>
    <row r="47" spans="1:5" ht="25" x14ac:dyDescent="0.25">
      <c r="A47" s="18">
        <v>3</v>
      </c>
      <c r="B47" s="19" t="s">
        <v>236</v>
      </c>
      <c r="C47" s="28" t="s">
        <v>554</v>
      </c>
      <c r="D47" s="23">
        <v>40725</v>
      </c>
      <c r="E47" s="18"/>
    </row>
    <row r="48" spans="1:5" x14ac:dyDescent="0.25">
      <c r="A48" s="18">
        <v>5</v>
      </c>
      <c r="B48" s="19" t="s">
        <v>237</v>
      </c>
      <c r="C48" s="28" t="s">
        <v>555</v>
      </c>
      <c r="D48" s="23">
        <v>40725</v>
      </c>
      <c r="E48" s="18"/>
    </row>
    <row r="49" spans="1:5" x14ac:dyDescent="0.25">
      <c r="A49" s="18">
        <v>6</v>
      </c>
      <c r="B49" s="19" t="s">
        <v>664</v>
      </c>
      <c r="C49" s="28" t="s">
        <v>556</v>
      </c>
      <c r="D49" s="23">
        <v>40725</v>
      </c>
      <c r="E49" s="18"/>
    </row>
    <row r="50" spans="1:5" ht="25" x14ac:dyDescent="0.25">
      <c r="A50" s="18">
        <v>7</v>
      </c>
      <c r="B50" s="19" t="s">
        <v>557</v>
      </c>
      <c r="C50" s="19" t="s">
        <v>559</v>
      </c>
      <c r="D50" s="23">
        <v>40725</v>
      </c>
      <c r="E50" s="18"/>
    </row>
    <row r="51" spans="1:5" ht="25" x14ac:dyDescent="0.25">
      <c r="A51" s="18">
        <v>8</v>
      </c>
      <c r="B51" s="19" t="s">
        <v>616</v>
      </c>
      <c r="C51" s="19" t="s">
        <v>617</v>
      </c>
      <c r="D51" s="23">
        <v>40725</v>
      </c>
      <c r="E51" s="18"/>
    </row>
    <row r="52" spans="1:5" x14ac:dyDescent="0.25">
      <c r="A52" s="18">
        <v>9</v>
      </c>
      <c r="B52" s="19" t="s">
        <v>238</v>
      </c>
      <c r="C52" s="19" t="s">
        <v>238</v>
      </c>
      <c r="D52" s="23">
        <v>40725</v>
      </c>
      <c r="E52" s="18"/>
    </row>
    <row r="53" spans="1:5" x14ac:dyDescent="0.25">
      <c r="A53" s="18" t="s">
        <v>223</v>
      </c>
      <c r="B53" s="19" t="s">
        <v>240</v>
      </c>
      <c r="C53" s="19" t="s">
        <v>240</v>
      </c>
      <c r="D53" s="23">
        <v>40725</v>
      </c>
      <c r="E53" s="18"/>
    </row>
    <row r="54" spans="1:5" x14ac:dyDescent="0.25">
      <c r="A54" s="18" t="s">
        <v>224</v>
      </c>
      <c r="B54" s="19" t="s">
        <v>241</v>
      </c>
      <c r="C54" s="19" t="s">
        <v>241</v>
      </c>
      <c r="D54" s="23">
        <v>40725</v>
      </c>
      <c r="E54" s="18"/>
    </row>
    <row r="55" spans="1:5" x14ac:dyDescent="0.25">
      <c r="A55" s="18" t="s">
        <v>225</v>
      </c>
      <c r="B55" s="19" t="s">
        <v>242</v>
      </c>
      <c r="C55" s="19" t="s">
        <v>242</v>
      </c>
      <c r="D55" s="23">
        <v>40725</v>
      </c>
      <c r="E55" s="18"/>
    </row>
    <row r="56" spans="1:5" x14ac:dyDescent="0.25">
      <c r="A56" s="18" t="s">
        <v>226</v>
      </c>
      <c r="B56" s="19" t="s">
        <v>243</v>
      </c>
      <c r="C56" s="19" t="s">
        <v>243</v>
      </c>
      <c r="D56" s="23">
        <v>40725</v>
      </c>
      <c r="E56" s="18"/>
    </row>
    <row r="57" spans="1:5" x14ac:dyDescent="0.25">
      <c r="A57" s="18" t="s">
        <v>171</v>
      </c>
      <c r="B57" s="19" t="s">
        <v>244</v>
      </c>
      <c r="C57" s="19" t="s">
        <v>244</v>
      </c>
      <c r="D57" s="23">
        <v>40725</v>
      </c>
      <c r="E57" s="18"/>
    </row>
    <row r="58" spans="1:5" x14ac:dyDescent="0.25">
      <c r="A58" s="18" t="s">
        <v>228</v>
      </c>
      <c r="B58" s="19" t="s">
        <v>245</v>
      </c>
      <c r="C58" s="19" t="s">
        <v>245</v>
      </c>
      <c r="D58" s="23">
        <v>40725</v>
      </c>
      <c r="E58" s="18"/>
    </row>
    <row r="59" spans="1:5" x14ac:dyDescent="0.25">
      <c r="A59" s="18" t="s">
        <v>229</v>
      </c>
      <c r="B59" s="19" t="s">
        <v>246</v>
      </c>
      <c r="C59" s="19" t="s">
        <v>246</v>
      </c>
      <c r="D59" s="23">
        <v>40725</v>
      </c>
      <c r="E59" s="18"/>
    </row>
    <row r="60" spans="1:5" x14ac:dyDescent="0.25">
      <c r="A60" s="18" t="s">
        <v>230</v>
      </c>
      <c r="B60" s="19" t="s">
        <v>247</v>
      </c>
      <c r="C60" s="19" t="s">
        <v>247</v>
      </c>
      <c r="D60" s="23">
        <v>40725</v>
      </c>
      <c r="E60" s="18"/>
    </row>
    <row r="61" spans="1:5" x14ac:dyDescent="0.25">
      <c r="A61" s="18" t="s">
        <v>231</v>
      </c>
      <c r="B61" s="19" t="s">
        <v>248</v>
      </c>
      <c r="C61" s="19" t="s">
        <v>248</v>
      </c>
      <c r="D61" s="23">
        <v>40725</v>
      </c>
      <c r="E61" s="18"/>
    </row>
    <row r="62" spans="1:5" x14ac:dyDescent="0.25">
      <c r="A62" s="18" t="s">
        <v>232</v>
      </c>
      <c r="B62" s="19" t="s">
        <v>249</v>
      </c>
      <c r="C62" s="19" t="s">
        <v>249</v>
      </c>
      <c r="D62" s="23">
        <v>40725</v>
      </c>
      <c r="E62" s="18"/>
    </row>
    <row r="63" spans="1:5" x14ac:dyDescent="0.25">
      <c r="A63" s="18" t="s">
        <v>173</v>
      </c>
      <c r="B63" s="19" t="s">
        <v>250</v>
      </c>
      <c r="C63" s="19" t="s">
        <v>250</v>
      </c>
      <c r="D63" s="23">
        <v>40725</v>
      </c>
      <c r="E63" s="18"/>
    </row>
    <row r="64" spans="1:5" x14ac:dyDescent="0.25">
      <c r="A64" s="18" t="s">
        <v>17</v>
      </c>
      <c r="B64" s="19" t="s">
        <v>251</v>
      </c>
      <c r="C64" s="19" t="s">
        <v>251</v>
      </c>
      <c r="D64" s="23">
        <v>40725</v>
      </c>
      <c r="E64" s="18"/>
    </row>
    <row r="65" spans="1:5" x14ac:dyDescent="0.25">
      <c r="A65" s="18" t="s">
        <v>233</v>
      </c>
      <c r="B65" s="19" t="s">
        <v>252</v>
      </c>
      <c r="C65" s="19" t="s">
        <v>252</v>
      </c>
      <c r="D65" s="23">
        <v>40725</v>
      </c>
      <c r="E65" s="18"/>
    </row>
    <row r="66" spans="1:5" x14ac:dyDescent="0.25">
      <c r="A66" s="18" t="s">
        <v>234</v>
      </c>
      <c r="B66" s="19" t="s">
        <v>253</v>
      </c>
      <c r="C66" s="19" t="s">
        <v>253</v>
      </c>
      <c r="D66" s="23">
        <v>40725</v>
      </c>
      <c r="E66" s="18"/>
    </row>
    <row r="67" spans="1:5" x14ac:dyDescent="0.25">
      <c r="A67" s="18" t="s">
        <v>222</v>
      </c>
      <c r="B67" s="19" t="s">
        <v>239</v>
      </c>
      <c r="C67" s="19" t="s">
        <v>239</v>
      </c>
      <c r="D67" s="23">
        <v>40725</v>
      </c>
      <c r="E67" s="18"/>
    </row>
    <row r="68" spans="1:5" x14ac:dyDescent="0.25">
      <c r="A68" s="29" t="s">
        <v>256</v>
      </c>
      <c r="B68" s="28" t="s">
        <v>608</v>
      </c>
      <c r="C68" s="28" t="s">
        <v>560</v>
      </c>
      <c r="D68" s="23">
        <v>42186</v>
      </c>
      <c r="E68" s="18"/>
    </row>
    <row r="69" spans="1:5" ht="25" x14ac:dyDescent="0.25">
      <c r="A69" s="29" t="s">
        <v>650</v>
      </c>
      <c r="B69" s="28" t="s">
        <v>651</v>
      </c>
      <c r="C69" s="28" t="s">
        <v>652</v>
      </c>
      <c r="D69" s="23">
        <v>43647</v>
      </c>
      <c r="E69" s="18"/>
    </row>
    <row r="71" spans="1:5" ht="15.5" x14ac:dyDescent="0.25">
      <c r="A71" s="18"/>
      <c r="B71" s="19"/>
      <c r="C71" s="20" t="s">
        <v>480</v>
      </c>
      <c r="D71" s="18"/>
      <c r="E71" s="18"/>
    </row>
    <row r="72" spans="1:5" ht="13.5" thickBot="1" x14ac:dyDescent="0.3">
      <c r="A72" s="22" t="s">
        <v>167</v>
      </c>
      <c r="B72" s="22" t="s">
        <v>168</v>
      </c>
      <c r="C72" s="22" t="s">
        <v>169</v>
      </c>
      <c r="D72" s="22" t="s">
        <v>170</v>
      </c>
      <c r="E72" s="22" t="s">
        <v>6</v>
      </c>
    </row>
    <row r="73" spans="1:5" x14ac:dyDescent="0.25">
      <c r="A73" s="18" t="s">
        <v>266</v>
      </c>
      <c r="B73" s="19" t="s">
        <v>491</v>
      </c>
      <c r="C73" s="19" t="s">
        <v>314</v>
      </c>
      <c r="D73" s="23">
        <v>40725</v>
      </c>
      <c r="E73" s="18"/>
    </row>
    <row r="74" spans="1:5" ht="25" x14ac:dyDescent="0.25">
      <c r="A74" s="18" t="s">
        <v>232</v>
      </c>
      <c r="B74" s="19" t="s">
        <v>494</v>
      </c>
      <c r="C74" s="19" t="s">
        <v>315</v>
      </c>
      <c r="D74" s="23">
        <v>40725</v>
      </c>
      <c r="E74" s="18"/>
    </row>
    <row r="75" spans="1:5" ht="25" x14ac:dyDescent="0.25">
      <c r="A75" s="18" t="s">
        <v>229</v>
      </c>
      <c r="B75" s="19" t="s">
        <v>493</v>
      </c>
      <c r="C75" s="19" t="s">
        <v>492</v>
      </c>
      <c r="D75" s="23">
        <v>40725</v>
      </c>
      <c r="E75" s="18"/>
    </row>
    <row r="77" spans="1:5" ht="15.75" customHeight="1" x14ac:dyDescent="0.25">
      <c r="A77" s="30" t="s">
        <v>165</v>
      </c>
      <c r="B77" s="31" t="s">
        <v>165</v>
      </c>
      <c r="C77" s="32" t="s">
        <v>166</v>
      </c>
      <c r="D77" s="30" t="s">
        <v>165</v>
      </c>
      <c r="E77" s="30" t="s">
        <v>165</v>
      </c>
    </row>
    <row r="78" spans="1:5" ht="13.5" thickBot="1" x14ac:dyDescent="0.3">
      <c r="A78" s="22" t="s">
        <v>167</v>
      </c>
      <c r="B78" s="22" t="s">
        <v>168</v>
      </c>
      <c r="C78" s="22" t="s">
        <v>169</v>
      </c>
      <c r="D78" s="22" t="s">
        <v>170</v>
      </c>
      <c r="E78" s="22" t="s">
        <v>6</v>
      </c>
    </row>
    <row r="79" spans="1:5" x14ac:dyDescent="0.25">
      <c r="A79" s="18" t="s">
        <v>171</v>
      </c>
      <c r="B79" s="19" t="s">
        <v>171</v>
      </c>
      <c r="C79" s="19" t="s">
        <v>172</v>
      </c>
      <c r="D79" s="23">
        <v>40725</v>
      </c>
      <c r="E79" s="18" t="s">
        <v>165</v>
      </c>
    </row>
    <row r="80" spans="1:5" x14ac:dyDescent="0.25">
      <c r="A80" s="18" t="s">
        <v>173</v>
      </c>
      <c r="B80" s="19" t="s">
        <v>173</v>
      </c>
      <c r="C80" s="19" t="s">
        <v>174</v>
      </c>
      <c r="D80" s="23">
        <v>40725</v>
      </c>
      <c r="E80" s="18" t="s">
        <v>165</v>
      </c>
    </row>
    <row r="81" spans="1:5" x14ac:dyDescent="0.25">
      <c r="A81" s="18" t="s">
        <v>256</v>
      </c>
      <c r="B81" s="19" t="s">
        <v>256</v>
      </c>
      <c r="C81" s="19" t="s">
        <v>653</v>
      </c>
      <c r="D81" s="23">
        <v>43282</v>
      </c>
      <c r="E81" s="18"/>
    </row>
    <row r="83" spans="1:5" ht="15.5" x14ac:dyDescent="0.25">
      <c r="A83" s="18" t="s">
        <v>165</v>
      </c>
      <c r="B83" s="19" t="s">
        <v>165</v>
      </c>
      <c r="C83" s="20" t="s">
        <v>175</v>
      </c>
      <c r="D83" s="18" t="s">
        <v>165</v>
      </c>
      <c r="E83" s="18" t="s">
        <v>165</v>
      </c>
    </row>
    <row r="84" spans="1:5" ht="13.5" thickBot="1" x14ac:dyDescent="0.3">
      <c r="A84" s="22" t="s">
        <v>167</v>
      </c>
      <c r="B84" s="22" t="s">
        <v>168</v>
      </c>
      <c r="C84" s="22" t="s">
        <v>169</v>
      </c>
      <c r="D84" s="22" t="s">
        <v>170</v>
      </c>
      <c r="E84" s="22" t="s">
        <v>6</v>
      </c>
    </row>
    <row r="85" spans="1:5" x14ac:dyDescent="0.25">
      <c r="A85" s="18" t="s">
        <v>13</v>
      </c>
      <c r="B85" s="19" t="s">
        <v>13</v>
      </c>
      <c r="C85" s="19" t="s">
        <v>176</v>
      </c>
      <c r="D85" s="23">
        <v>40725</v>
      </c>
      <c r="E85" s="18" t="s">
        <v>165</v>
      </c>
    </row>
    <row r="86" spans="1:5" x14ac:dyDescent="0.25">
      <c r="A86" s="18" t="s">
        <v>17</v>
      </c>
      <c r="B86" s="19" t="s">
        <v>17</v>
      </c>
      <c r="C86" s="19" t="s">
        <v>177</v>
      </c>
      <c r="D86" s="23">
        <v>40725</v>
      </c>
      <c r="E86" s="18" t="s">
        <v>165</v>
      </c>
    </row>
    <row r="88" spans="1:5" ht="15.5" x14ac:dyDescent="0.25">
      <c r="A88" s="18" t="s">
        <v>165</v>
      </c>
      <c r="B88" s="19" t="s">
        <v>165</v>
      </c>
      <c r="C88" s="20" t="s">
        <v>254</v>
      </c>
      <c r="D88" s="18" t="s">
        <v>165</v>
      </c>
      <c r="E88" s="18" t="s">
        <v>165</v>
      </c>
    </row>
    <row r="89" spans="1:5" ht="13.5" thickBot="1" x14ac:dyDescent="0.3">
      <c r="A89" s="22" t="s">
        <v>167</v>
      </c>
      <c r="B89" s="22" t="s">
        <v>168</v>
      </c>
      <c r="C89" s="22" t="s">
        <v>169</v>
      </c>
      <c r="D89" s="22" t="s">
        <v>170</v>
      </c>
      <c r="E89" s="22" t="s">
        <v>6</v>
      </c>
    </row>
    <row r="90" spans="1:5" ht="25" x14ac:dyDescent="0.25">
      <c r="A90" s="18" t="s">
        <v>178</v>
      </c>
      <c r="B90" s="19" t="s">
        <v>179</v>
      </c>
      <c r="C90" s="19" t="s">
        <v>180</v>
      </c>
      <c r="D90" s="23">
        <v>40725</v>
      </c>
      <c r="E90" s="18" t="s">
        <v>165</v>
      </c>
    </row>
    <row r="91" spans="1:5" ht="25" x14ac:dyDescent="0.25">
      <c r="A91" s="18" t="s">
        <v>181</v>
      </c>
      <c r="B91" s="19" t="s">
        <v>182</v>
      </c>
      <c r="C91" s="19" t="s">
        <v>183</v>
      </c>
      <c r="D91" s="23">
        <v>40725</v>
      </c>
      <c r="E91" s="18" t="s">
        <v>165</v>
      </c>
    </row>
    <row r="92" spans="1:5" ht="25" x14ac:dyDescent="0.25">
      <c r="A92" s="18" t="s">
        <v>184</v>
      </c>
      <c r="B92" s="19" t="s">
        <v>185</v>
      </c>
      <c r="C92" s="19" t="s">
        <v>186</v>
      </c>
      <c r="D92" s="23">
        <v>40725</v>
      </c>
      <c r="E92" s="18" t="s">
        <v>165</v>
      </c>
    </row>
    <row r="93" spans="1:5" ht="25" x14ac:dyDescent="0.25">
      <c r="A93" s="18" t="s">
        <v>187</v>
      </c>
      <c r="B93" s="19" t="s">
        <v>188</v>
      </c>
      <c r="C93" s="19" t="s">
        <v>189</v>
      </c>
      <c r="D93" s="23">
        <v>40725</v>
      </c>
      <c r="E93" s="18" t="s">
        <v>165</v>
      </c>
    </row>
    <row r="94" spans="1:5" ht="25" x14ac:dyDescent="0.25">
      <c r="A94" s="18" t="s">
        <v>190</v>
      </c>
      <c r="B94" s="19" t="s">
        <v>191</v>
      </c>
      <c r="C94" s="19" t="s">
        <v>192</v>
      </c>
      <c r="D94" s="23">
        <v>40725</v>
      </c>
      <c r="E94" s="18" t="s">
        <v>165</v>
      </c>
    </row>
    <row r="95" spans="1:5" ht="25" x14ac:dyDescent="0.25">
      <c r="A95" s="18" t="s">
        <v>193</v>
      </c>
      <c r="B95" s="19" t="s">
        <v>194</v>
      </c>
      <c r="C95" s="19" t="s">
        <v>195</v>
      </c>
      <c r="D95" s="23">
        <v>40725</v>
      </c>
      <c r="E95" s="18" t="s">
        <v>165</v>
      </c>
    </row>
    <row r="96" spans="1:5" ht="25" x14ac:dyDescent="0.25">
      <c r="A96" s="18" t="s">
        <v>196</v>
      </c>
      <c r="B96" s="19" t="s">
        <v>197</v>
      </c>
      <c r="C96" s="19" t="s">
        <v>198</v>
      </c>
      <c r="D96" s="23">
        <v>40725</v>
      </c>
      <c r="E96" s="18" t="s">
        <v>165</v>
      </c>
    </row>
    <row r="97" spans="1:5" ht="25" x14ac:dyDescent="0.25">
      <c r="A97" s="18" t="s">
        <v>199</v>
      </c>
      <c r="B97" s="19" t="s">
        <v>200</v>
      </c>
      <c r="C97" s="19" t="s">
        <v>201</v>
      </c>
      <c r="D97" s="23">
        <v>40725</v>
      </c>
      <c r="E97" s="18" t="s">
        <v>165</v>
      </c>
    </row>
    <row r="98" spans="1:5" ht="25" x14ac:dyDescent="0.25">
      <c r="A98" s="18" t="s">
        <v>202</v>
      </c>
      <c r="B98" s="19" t="s">
        <v>203</v>
      </c>
      <c r="C98" s="19" t="s">
        <v>204</v>
      </c>
      <c r="D98" s="23">
        <v>40725</v>
      </c>
      <c r="E98" s="18" t="s">
        <v>165</v>
      </c>
    </row>
    <row r="99" spans="1:5" ht="25" x14ac:dyDescent="0.25">
      <c r="A99" s="18" t="s">
        <v>205</v>
      </c>
      <c r="B99" s="19" t="s">
        <v>206</v>
      </c>
      <c r="C99" s="19" t="s">
        <v>207</v>
      </c>
      <c r="D99" s="23">
        <v>40725</v>
      </c>
      <c r="E99" s="18" t="s">
        <v>165</v>
      </c>
    </row>
    <row r="100" spans="1:5" ht="25" x14ac:dyDescent="0.25">
      <c r="A100" s="18" t="s">
        <v>208</v>
      </c>
      <c r="B100" s="19" t="s">
        <v>209</v>
      </c>
      <c r="C100" s="19" t="s">
        <v>210</v>
      </c>
      <c r="D100" s="23">
        <v>40725</v>
      </c>
      <c r="E100" s="18" t="s">
        <v>165</v>
      </c>
    </row>
    <row r="101" spans="1:5" ht="25" x14ac:dyDescent="0.25">
      <c r="A101" s="18" t="s">
        <v>43</v>
      </c>
      <c r="B101" s="19" t="s">
        <v>211</v>
      </c>
      <c r="C101" s="19" t="s">
        <v>212</v>
      </c>
      <c r="D101" s="23">
        <v>40725</v>
      </c>
      <c r="E101" s="18" t="s">
        <v>165</v>
      </c>
    </row>
    <row r="102" spans="1:5" ht="25" x14ac:dyDescent="0.25">
      <c r="A102" s="18" t="s">
        <v>213</v>
      </c>
      <c r="B102" s="19" t="s">
        <v>214</v>
      </c>
      <c r="C102" s="19" t="s">
        <v>215</v>
      </c>
      <c r="D102" s="23">
        <v>40725</v>
      </c>
      <c r="E102" s="18" t="s">
        <v>165</v>
      </c>
    </row>
    <row r="103" spans="1:5" ht="25" x14ac:dyDescent="0.25">
      <c r="A103" s="18" t="s">
        <v>216</v>
      </c>
      <c r="B103" s="19" t="s">
        <v>217</v>
      </c>
      <c r="C103" s="19" t="s">
        <v>218</v>
      </c>
      <c r="D103" s="23">
        <v>40725</v>
      </c>
      <c r="E103" s="18" t="s">
        <v>165</v>
      </c>
    </row>
    <row r="104" spans="1:5" ht="25" x14ac:dyDescent="0.25">
      <c r="A104" s="18" t="s">
        <v>219</v>
      </c>
      <c r="B104" s="19" t="s">
        <v>220</v>
      </c>
      <c r="C104" s="19" t="s">
        <v>221</v>
      </c>
      <c r="D104" s="23">
        <v>40725</v>
      </c>
      <c r="E104" s="18" t="s">
        <v>165</v>
      </c>
    </row>
    <row r="105" spans="1:5" x14ac:dyDescent="0.25">
      <c r="A105" s="18"/>
      <c r="B105" s="19"/>
      <c r="C105" s="19"/>
      <c r="D105" s="23"/>
      <c r="E105" s="18"/>
    </row>
    <row r="106" spans="1:5" x14ac:dyDescent="0.25">
      <c r="A106" s="18"/>
      <c r="B106" s="19"/>
      <c r="C106" s="19"/>
      <c r="D106" s="23"/>
    </row>
    <row r="107" spans="1:5" ht="15.5" x14ac:dyDescent="0.25">
      <c r="A107" s="18"/>
      <c r="B107" s="19"/>
      <c r="C107" s="20" t="s">
        <v>621</v>
      </c>
      <c r="D107" s="18"/>
      <c r="E107" s="18"/>
    </row>
    <row r="108" spans="1:5" ht="13.5" thickBot="1" x14ac:dyDescent="0.3">
      <c r="A108" s="22" t="s">
        <v>167</v>
      </c>
      <c r="B108" s="22" t="s">
        <v>168</v>
      </c>
      <c r="C108" s="22" t="s">
        <v>169</v>
      </c>
      <c r="D108" s="22" t="s">
        <v>170</v>
      </c>
      <c r="E108" s="22" t="s">
        <v>6</v>
      </c>
    </row>
    <row r="109" spans="1:5" x14ac:dyDescent="0.25">
      <c r="A109" s="18" t="s">
        <v>266</v>
      </c>
      <c r="B109" s="19" t="s">
        <v>563</v>
      </c>
      <c r="C109" s="19" t="s">
        <v>622</v>
      </c>
      <c r="D109" s="23">
        <v>42186</v>
      </c>
      <c r="E109" s="18"/>
    </row>
    <row r="110" spans="1:5" ht="37.5" x14ac:dyDescent="0.25">
      <c r="A110" s="18">
        <v>1</v>
      </c>
      <c r="B110" s="19" t="s">
        <v>623</v>
      </c>
      <c r="C110" s="19" t="s">
        <v>625</v>
      </c>
      <c r="D110" s="23">
        <v>42186</v>
      </c>
      <c r="E110" s="18"/>
    </row>
    <row r="111" spans="1:5" ht="50" x14ac:dyDescent="0.25">
      <c r="A111" s="18">
        <v>2</v>
      </c>
      <c r="B111" s="19" t="s">
        <v>624</v>
      </c>
      <c r="C111" s="19" t="s">
        <v>626</v>
      </c>
      <c r="D111" s="23">
        <v>42186</v>
      </c>
      <c r="E111" s="18"/>
    </row>
    <row r="112" spans="1:5" ht="37.5" x14ac:dyDescent="0.25">
      <c r="A112" s="18">
        <v>3</v>
      </c>
      <c r="B112" s="19" t="s">
        <v>581</v>
      </c>
      <c r="C112" s="19" t="s">
        <v>627</v>
      </c>
      <c r="D112" s="23">
        <v>42186</v>
      </c>
      <c r="E112" s="18"/>
    </row>
    <row r="113" spans="1:5" x14ac:dyDescent="0.25">
      <c r="A113" s="18"/>
      <c r="B113" s="19"/>
      <c r="C113" s="19"/>
      <c r="D113" s="23"/>
      <c r="E113" s="18"/>
    </row>
    <row r="114" spans="1:5" x14ac:dyDescent="0.25">
      <c r="A114" s="18"/>
      <c r="B114" s="19"/>
      <c r="C114" s="19"/>
      <c r="D114" s="23"/>
    </row>
    <row r="115" spans="1:5" ht="15.5" x14ac:dyDescent="0.25">
      <c r="A115" s="18"/>
      <c r="B115" s="19"/>
      <c r="C115" s="20" t="s">
        <v>476</v>
      </c>
      <c r="D115" s="18"/>
      <c r="E115" s="18"/>
    </row>
    <row r="116" spans="1:5" ht="13.5" thickBot="1" x14ac:dyDescent="0.3">
      <c r="A116" s="22" t="s">
        <v>167</v>
      </c>
      <c r="B116" s="22" t="s">
        <v>168</v>
      </c>
      <c r="C116" s="22" t="s">
        <v>169</v>
      </c>
      <c r="D116" s="22" t="s">
        <v>170</v>
      </c>
      <c r="E116" s="22" t="s">
        <v>6</v>
      </c>
    </row>
    <row r="117" spans="1:5" x14ac:dyDescent="0.25">
      <c r="A117" s="18" t="s">
        <v>266</v>
      </c>
      <c r="B117" s="19" t="s">
        <v>263</v>
      </c>
      <c r="C117" s="19" t="s">
        <v>263</v>
      </c>
      <c r="D117" s="23">
        <v>40725</v>
      </c>
      <c r="E117" s="24">
        <v>43646</v>
      </c>
    </row>
    <row r="118" spans="1:5" x14ac:dyDescent="0.25">
      <c r="A118" s="18" t="s">
        <v>227</v>
      </c>
      <c r="B118" s="19" t="s">
        <v>263</v>
      </c>
      <c r="C118" s="19" t="s">
        <v>263</v>
      </c>
      <c r="D118" s="23">
        <v>43647</v>
      </c>
      <c r="E118" s="18"/>
    </row>
    <row r="119" spans="1:5" x14ac:dyDescent="0.25">
      <c r="A119" s="18" t="s">
        <v>267</v>
      </c>
      <c r="B119" s="19" t="s">
        <v>264</v>
      </c>
      <c r="C119" s="19" t="s">
        <v>264</v>
      </c>
      <c r="D119" s="23">
        <v>40725</v>
      </c>
      <c r="E119" s="18"/>
    </row>
    <row r="120" spans="1:5" x14ac:dyDescent="0.25">
      <c r="A120" s="18" t="s">
        <v>268</v>
      </c>
      <c r="B120" s="19" t="s">
        <v>265</v>
      </c>
      <c r="C120" s="19" t="s">
        <v>265</v>
      </c>
      <c r="D120" s="23">
        <v>40725</v>
      </c>
      <c r="E120" s="18"/>
    </row>
    <row r="121" spans="1:5" x14ac:dyDescent="0.25">
      <c r="A121" s="18"/>
      <c r="B121" s="19"/>
      <c r="C121" s="19"/>
      <c r="D121" s="23"/>
      <c r="E121" s="18"/>
    </row>
    <row r="122" spans="1:5" x14ac:dyDescent="0.25">
      <c r="A122" s="18"/>
      <c r="B122" s="19"/>
      <c r="C122" s="19"/>
      <c r="D122" s="23"/>
    </row>
    <row r="123" spans="1:5" ht="15.5" x14ac:dyDescent="0.25">
      <c r="A123" s="18"/>
      <c r="B123" s="19"/>
      <c r="C123" s="20" t="s">
        <v>561</v>
      </c>
      <c r="D123" s="18"/>
      <c r="E123" s="18"/>
    </row>
    <row r="124" spans="1:5" ht="13.5" thickBot="1" x14ac:dyDescent="0.3">
      <c r="A124" s="22" t="s">
        <v>167</v>
      </c>
      <c r="B124" s="22" t="s">
        <v>168</v>
      </c>
      <c r="C124" s="22" t="s">
        <v>169</v>
      </c>
      <c r="D124" s="22" t="s">
        <v>170</v>
      </c>
      <c r="E124" s="22" t="s">
        <v>6</v>
      </c>
    </row>
    <row r="125" spans="1:5" x14ac:dyDescent="0.25">
      <c r="A125" s="29" t="s">
        <v>266</v>
      </c>
      <c r="B125" s="19" t="s">
        <v>563</v>
      </c>
      <c r="C125" s="19" t="s">
        <v>564</v>
      </c>
      <c r="D125" s="23">
        <v>39260</v>
      </c>
      <c r="E125" s="18"/>
    </row>
    <row r="126" spans="1:5" x14ac:dyDescent="0.25">
      <c r="A126" s="29">
        <v>0</v>
      </c>
      <c r="B126" s="19" t="s">
        <v>565</v>
      </c>
      <c r="C126" s="19" t="s">
        <v>566</v>
      </c>
      <c r="D126" s="23">
        <v>39260</v>
      </c>
      <c r="E126" s="18"/>
    </row>
    <row r="127" spans="1:5" x14ac:dyDescent="0.25">
      <c r="A127" s="29">
        <v>1</v>
      </c>
      <c r="B127" s="19" t="s">
        <v>567</v>
      </c>
      <c r="C127" s="28" t="s">
        <v>582</v>
      </c>
      <c r="D127" s="23">
        <v>39260</v>
      </c>
      <c r="E127" s="18"/>
    </row>
    <row r="128" spans="1:5" x14ac:dyDescent="0.25">
      <c r="A128" s="29">
        <v>1</v>
      </c>
      <c r="B128" s="19" t="s">
        <v>568</v>
      </c>
      <c r="C128" s="28" t="s">
        <v>583</v>
      </c>
      <c r="D128" s="23">
        <v>38899</v>
      </c>
      <c r="E128" s="18"/>
    </row>
    <row r="129" spans="1:5" x14ac:dyDescent="0.25">
      <c r="A129" s="29">
        <v>1</v>
      </c>
      <c r="B129" s="19" t="s">
        <v>569</v>
      </c>
      <c r="C129" s="28" t="s">
        <v>654</v>
      </c>
      <c r="D129" s="23">
        <v>41821</v>
      </c>
      <c r="E129" s="18"/>
    </row>
    <row r="130" spans="1:5" x14ac:dyDescent="0.25">
      <c r="A130" s="29">
        <v>2</v>
      </c>
      <c r="B130" s="19" t="s">
        <v>570</v>
      </c>
      <c r="C130" s="28" t="s">
        <v>585</v>
      </c>
      <c r="D130" s="23">
        <v>39260</v>
      </c>
      <c r="E130" s="18"/>
    </row>
    <row r="131" spans="1:5" x14ac:dyDescent="0.25">
      <c r="A131" s="29">
        <v>2</v>
      </c>
      <c r="B131" s="19" t="s">
        <v>571</v>
      </c>
      <c r="C131" s="28" t="s">
        <v>584</v>
      </c>
      <c r="D131" s="23">
        <v>38899</v>
      </c>
      <c r="E131" s="18"/>
    </row>
    <row r="132" spans="1:5" x14ac:dyDescent="0.25">
      <c r="A132" s="29">
        <v>2</v>
      </c>
      <c r="B132" s="19" t="s">
        <v>572</v>
      </c>
      <c r="C132" s="28" t="s">
        <v>655</v>
      </c>
      <c r="D132" s="23">
        <v>41821</v>
      </c>
      <c r="E132" s="18"/>
    </row>
    <row r="133" spans="1:5" x14ac:dyDescent="0.25">
      <c r="A133" s="29">
        <v>3</v>
      </c>
      <c r="B133" s="19" t="s">
        <v>573</v>
      </c>
      <c r="C133" s="28" t="s">
        <v>587</v>
      </c>
      <c r="D133" s="23">
        <v>39260</v>
      </c>
      <c r="E133" s="18"/>
    </row>
    <row r="134" spans="1:5" x14ac:dyDescent="0.25">
      <c r="A134" s="29">
        <v>3</v>
      </c>
      <c r="B134" s="19" t="s">
        <v>574</v>
      </c>
      <c r="C134" s="28" t="s">
        <v>586</v>
      </c>
      <c r="D134" s="23">
        <v>38899</v>
      </c>
      <c r="E134" s="18"/>
    </row>
    <row r="135" spans="1:5" x14ac:dyDescent="0.25">
      <c r="A135" s="29">
        <v>3</v>
      </c>
      <c r="B135" s="19" t="s">
        <v>575</v>
      </c>
      <c r="C135" s="28" t="s">
        <v>656</v>
      </c>
      <c r="D135" s="23">
        <v>41821</v>
      </c>
      <c r="E135" s="18"/>
    </row>
    <row r="136" spans="1:5" x14ac:dyDescent="0.25">
      <c r="A136" s="29">
        <v>4</v>
      </c>
      <c r="B136" s="19" t="s">
        <v>576</v>
      </c>
      <c r="C136" s="28" t="s">
        <v>588</v>
      </c>
      <c r="D136" s="23">
        <v>39260</v>
      </c>
      <c r="E136" s="18"/>
    </row>
    <row r="137" spans="1:5" x14ac:dyDescent="0.25">
      <c r="A137" s="29">
        <v>4</v>
      </c>
      <c r="B137" s="19" t="s">
        <v>577</v>
      </c>
      <c r="C137" s="28" t="s">
        <v>589</v>
      </c>
      <c r="D137" s="23">
        <v>38899</v>
      </c>
      <c r="E137" s="18"/>
    </row>
    <row r="138" spans="1:5" x14ac:dyDescent="0.25">
      <c r="A138" s="29">
        <v>4</v>
      </c>
      <c r="B138" s="19" t="s">
        <v>578</v>
      </c>
      <c r="C138" s="28" t="s">
        <v>657</v>
      </c>
      <c r="D138" s="23">
        <v>41821</v>
      </c>
      <c r="E138" s="18"/>
    </row>
    <row r="139" spans="1:5" x14ac:dyDescent="0.25">
      <c r="A139" s="29">
        <v>5</v>
      </c>
      <c r="B139" s="19" t="s">
        <v>580</v>
      </c>
      <c r="C139" s="28" t="s">
        <v>591</v>
      </c>
      <c r="D139" s="23">
        <v>39260</v>
      </c>
      <c r="E139" s="18"/>
    </row>
    <row r="140" spans="1:5" x14ac:dyDescent="0.25">
      <c r="A140" s="29">
        <v>5</v>
      </c>
      <c r="B140" s="19" t="s">
        <v>579</v>
      </c>
      <c r="C140" s="28" t="s">
        <v>590</v>
      </c>
      <c r="D140" s="23">
        <v>38899</v>
      </c>
      <c r="E140" s="18"/>
    </row>
    <row r="141" spans="1:5" x14ac:dyDescent="0.25">
      <c r="A141" s="29">
        <v>5</v>
      </c>
      <c r="B141" s="19" t="s">
        <v>629</v>
      </c>
      <c r="C141" s="28" t="s">
        <v>628</v>
      </c>
      <c r="D141" s="23">
        <v>42186</v>
      </c>
      <c r="E141" s="18"/>
    </row>
    <row r="142" spans="1:5" x14ac:dyDescent="0.25">
      <c r="A142" s="18"/>
      <c r="B142" s="19"/>
      <c r="C142" s="19"/>
      <c r="D142" s="23"/>
      <c r="E142" s="18"/>
    </row>
    <row r="143" spans="1:5" x14ac:dyDescent="0.25">
      <c r="A143" s="18"/>
      <c r="B143" s="19"/>
      <c r="C143" s="19"/>
      <c r="D143" s="23"/>
      <c r="E143" s="18"/>
    </row>
    <row r="144" spans="1:5" ht="15.5" x14ac:dyDescent="0.25">
      <c r="A144" s="18"/>
      <c r="B144" s="19"/>
      <c r="C144" s="20" t="s">
        <v>562</v>
      </c>
      <c r="D144" s="18"/>
      <c r="E144" s="18"/>
    </row>
    <row r="145" spans="1:5" ht="13.5" thickBot="1" x14ac:dyDescent="0.3">
      <c r="A145" s="22" t="s">
        <v>167</v>
      </c>
      <c r="B145" s="22" t="s">
        <v>168</v>
      </c>
      <c r="C145" s="22" t="s">
        <v>169</v>
      </c>
      <c r="D145" s="22" t="s">
        <v>170</v>
      </c>
      <c r="E145" s="22" t="s">
        <v>6</v>
      </c>
    </row>
    <row r="146" spans="1:5" x14ac:dyDescent="0.25">
      <c r="A146" s="29"/>
      <c r="B146" s="28" t="s">
        <v>563</v>
      </c>
      <c r="C146" s="28" t="s">
        <v>564</v>
      </c>
      <c r="D146" s="23">
        <v>37803</v>
      </c>
      <c r="E146" s="18"/>
    </row>
    <row r="147" spans="1:5" x14ac:dyDescent="0.25">
      <c r="A147" s="29">
        <v>0</v>
      </c>
      <c r="B147" s="28" t="s">
        <v>566</v>
      </c>
      <c r="C147" s="28" t="s">
        <v>566</v>
      </c>
      <c r="D147" s="23">
        <v>39260</v>
      </c>
      <c r="E147" s="18"/>
    </row>
    <row r="148" spans="1:5" x14ac:dyDescent="0.25">
      <c r="A148" s="29">
        <v>1</v>
      </c>
      <c r="B148" s="28" t="s">
        <v>568</v>
      </c>
      <c r="C148" s="28" t="s">
        <v>583</v>
      </c>
      <c r="D148" s="23">
        <v>39260</v>
      </c>
      <c r="E148" s="18"/>
    </row>
    <row r="149" spans="1:5" x14ac:dyDescent="0.25">
      <c r="A149" s="29">
        <v>1</v>
      </c>
      <c r="B149" s="28" t="s">
        <v>569</v>
      </c>
      <c r="C149" s="28" t="s">
        <v>654</v>
      </c>
      <c r="D149" s="23">
        <v>41821</v>
      </c>
      <c r="E149" s="18"/>
    </row>
    <row r="150" spans="1:5" x14ac:dyDescent="0.25">
      <c r="A150" s="29">
        <v>2</v>
      </c>
      <c r="B150" s="28" t="s">
        <v>571</v>
      </c>
      <c r="C150" s="28" t="s">
        <v>584</v>
      </c>
      <c r="D150" s="23">
        <v>39260</v>
      </c>
      <c r="E150" s="18"/>
    </row>
    <row r="151" spans="1:5" x14ac:dyDescent="0.25">
      <c r="A151" s="29">
        <v>2</v>
      </c>
      <c r="B151" s="28" t="s">
        <v>572</v>
      </c>
      <c r="C151" s="28" t="s">
        <v>655</v>
      </c>
      <c r="D151" s="23">
        <v>41821</v>
      </c>
      <c r="E151" s="18"/>
    </row>
    <row r="152" spans="1:5" x14ac:dyDescent="0.25">
      <c r="A152" s="29">
        <v>3</v>
      </c>
      <c r="B152" s="28" t="s">
        <v>574</v>
      </c>
      <c r="C152" s="28" t="s">
        <v>586</v>
      </c>
      <c r="D152" s="23">
        <v>39260</v>
      </c>
      <c r="E152" s="18"/>
    </row>
    <row r="153" spans="1:5" x14ac:dyDescent="0.25">
      <c r="A153" s="29">
        <v>3</v>
      </c>
      <c r="B153" s="28" t="s">
        <v>575</v>
      </c>
      <c r="C153" s="28" t="s">
        <v>656</v>
      </c>
      <c r="D153" s="23">
        <v>41821</v>
      </c>
      <c r="E153" s="18"/>
    </row>
    <row r="154" spans="1:5" x14ac:dyDescent="0.25">
      <c r="A154" s="29">
        <v>4</v>
      </c>
      <c r="B154" s="28" t="s">
        <v>577</v>
      </c>
      <c r="C154" s="28" t="s">
        <v>589</v>
      </c>
      <c r="D154" s="23">
        <v>39260</v>
      </c>
      <c r="E154" s="18"/>
    </row>
    <row r="155" spans="1:5" x14ac:dyDescent="0.25">
      <c r="A155" s="29">
        <v>4</v>
      </c>
      <c r="B155" s="28" t="s">
        <v>578</v>
      </c>
      <c r="C155" s="28" t="s">
        <v>657</v>
      </c>
      <c r="D155" s="23">
        <v>41821</v>
      </c>
      <c r="E155" s="18"/>
    </row>
    <row r="156" spans="1:5" x14ac:dyDescent="0.25">
      <c r="A156" s="29">
        <v>5</v>
      </c>
      <c r="B156" s="28" t="s">
        <v>579</v>
      </c>
      <c r="C156" s="28" t="s">
        <v>590</v>
      </c>
      <c r="D156" s="23">
        <v>39260</v>
      </c>
      <c r="E156" s="18"/>
    </row>
    <row r="157" spans="1:5" x14ac:dyDescent="0.25">
      <c r="A157" s="29">
        <v>5</v>
      </c>
      <c r="B157" s="28" t="s">
        <v>629</v>
      </c>
      <c r="C157" s="28" t="s">
        <v>628</v>
      </c>
      <c r="D157" s="23">
        <v>42186</v>
      </c>
      <c r="E157" s="18"/>
    </row>
    <row r="158" spans="1:5" x14ac:dyDescent="0.25">
      <c r="A158" s="29" t="s">
        <v>225</v>
      </c>
      <c r="B158" s="28" t="s">
        <v>606</v>
      </c>
      <c r="C158" s="28" t="s">
        <v>592</v>
      </c>
      <c r="D158" s="23">
        <v>39260</v>
      </c>
      <c r="E158" s="18"/>
    </row>
    <row r="159" spans="1:5" x14ac:dyDescent="0.25">
      <c r="A159" s="29" t="s">
        <v>226</v>
      </c>
      <c r="B159" s="28" t="s">
        <v>605</v>
      </c>
      <c r="C159" s="28" t="s">
        <v>593</v>
      </c>
      <c r="D159" s="23">
        <v>37803</v>
      </c>
      <c r="E159" s="18"/>
    </row>
    <row r="160" spans="1:5" x14ac:dyDescent="0.25">
      <c r="A160" s="29" t="s">
        <v>227</v>
      </c>
      <c r="B160" s="28" t="s">
        <v>580</v>
      </c>
      <c r="C160" s="28" t="s">
        <v>594</v>
      </c>
      <c r="D160" s="23">
        <v>37803</v>
      </c>
      <c r="E160" s="18"/>
    </row>
    <row r="161" spans="1:5" x14ac:dyDescent="0.25">
      <c r="A161" s="29" t="s">
        <v>173</v>
      </c>
      <c r="B161" s="28" t="s">
        <v>576</v>
      </c>
      <c r="C161" s="28" t="s">
        <v>595</v>
      </c>
      <c r="D161" s="23">
        <v>37803</v>
      </c>
      <c r="E161" s="18"/>
    </row>
    <row r="162" spans="1:5" x14ac:dyDescent="0.25">
      <c r="A162" s="29" t="s">
        <v>17</v>
      </c>
      <c r="B162" s="28" t="s">
        <v>596</v>
      </c>
      <c r="C162" s="28" t="s">
        <v>596</v>
      </c>
      <c r="D162" s="23">
        <v>37803</v>
      </c>
      <c r="E162" s="18"/>
    </row>
    <row r="163" spans="1:5" x14ac:dyDescent="0.25">
      <c r="A163" s="18"/>
      <c r="B163" s="19"/>
      <c r="C163" s="19"/>
      <c r="D163" s="23"/>
      <c r="E163" s="18"/>
    </row>
    <row r="164" spans="1:5" x14ac:dyDescent="0.25">
      <c r="A164" s="18"/>
      <c r="B164" s="19"/>
      <c r="C164" s="19"/>
      <c r="D164" s="23"/>
      <c r="E164" s="18"/>
    </row>
    <row r="165" spans="1:5" ht="15.5" x14ac:dyDescent="0.25">
      <c r="A165" s="18"/>
      <c r="B165" s="19"/>
      <c r="C165" s="20" t="s">
        <v>477</v>
      </c>
      <c r="D165" s="18"/>
      <c r="E165" s="18"/>
    </row>
    <row r="166" spans="1:5" ht="13.5" thickBot="1" x14ac:dyDescent="0.3">
      <c r="A166" s="22" t="s">
        <v>167</v>
      </c>
      <c r="B166" s="22" t="s">
        <v>168</v>
      </c>
      <c r="C166" s="22" t="s">
        <v>169</v>
      </c>
      <c r="D166" s="22" t="s">
        <v>170</v>
      </c>
      <c r="E166" s="22" t="s">
        <v>6</v>
      </c>
    </row>
    <row r="167" spans="1:5" x14ac:dyDescent="0.25">
      <c r="A167" s="33" t="s">
        <v>539</v>
      </c>
      <c r="B167" s="19" t="s">
        <v>541</v>
      </c>
      <c r="C167" s="19" t="s">
        <v>610</v>
      </c>
      <c r="D167" s="23">
        <v>41821</v>
      </c>
      <c r="E167" s="18"/>
    </row>
    <row r="168" spans="1:5" x14ac:dyDescent="0.25">
      <c r="A168" s="33" t="s">
        <v>540</v>
      </c>
      <c r="B168" s="19" t="s">
        <v>275</v>
      </c>
      <c r="C168" s="19" t="s">
        <v>611</v>
      </c>
      <c r="D168" s="23">
        <v>41821</v>
      </c>
      <c r="E168" s="18"/>
    </row>
    <row r="169" spans="1:5" ht="37.5" x14ac:dyDescent="0.25">
      <c r="A169" s="18" t="s">
        <v>274</v>
      </c>
      <c r="B169" s="19" t="s">
        <v>542</v>
      </c>
      <c r="C169" s="19" t="s">
        <v>597</v>
      </c>
      <c r="D169" s="23">
        <v>40725</v>
      </c>
      <c r="E169" s="18"/>
    </row>
    <row r="170" spans="1:5" x14ac:dyDescent="0.25">
      <c r="A170" s="18" t="s">
        <v>269</v>
      </c>
      <c r="B170" s="19" t="s">
        <v>543</v>
      </c>
      <c r="C170" s="19" t="s">
        <v>543</v>
      </c>
      <c r="D170" s="23">
        <v>40725</v>
      </c>
      <c r="E170" s="18"/>
    </row>
    <row r="171" spans="1:5" x14ac:dyDescent="0.25">
      <c r="A171" s="18" t="s">
        <v>271</v>
      </c>
      <c r="B171" s="19" t="s">
        <v>544</v>
      </c>
      <c r="C171" s="19" t="s">
        <v>544</v>
      </c>
      <c r="D171" s="23">
        <v>40725</v>
      </c>
      <c r="E171" s="18"/>
    </row>
    <row r="172" spans="1:5" x14ac:dyDescent="0.25">
      <c r="A172" s="18" t="s">
        <v>272</v>
      </c>
      <c r="B172" s="19" t="s">
        <v>277</v>
      </c>
      <c r="C172" s="19" t="s">
        <v>612</v>
      </c>
      <c r="D172" s="23">
        <v>40725</v>
      </c>
      <c r="E172" s="18"/>
    </row>
    <row r="173" spans="1:5" x14ac:dyDescent="0.25">
      <c r="A173" s="18" t="s">
        <v>273</v>
      </c>
      <c r="B173" s="19" t="s">
        <v>545</v>
      </c>
      <c r="C173" s="19" t="s">
        <v>546</v>
      </c>
      <c r="D173" s="23">
        <v>40725</v>
      </c>
      <c r="E173" s="18"/>
    </row>
    <row r="174" spans="1:5" x14ac:dyDescent="0.25">
      <c r="A174" s="18" t="s">
        <v>270</v>
      </c>
      <c r="B174" s="19" t="s">
        <v>276</v>
      </c>
      <c r="C174" s="19" t="s">
        <v>598</v>
      </c>
      <c r="D174" s="23">
        <v>40725</v>
      </c>
      <c r="E174" s="18"/>
    </row>
    <row r="175" spans="1:5" x14ac:dyDescent="0.25">
      <c r="A175" s="18" t="s">
        <v>649</v>
      </c>
      <c r="B175" s="19" t="s">
        <v>277</v>
      </c>
      <c r="C175" s="19" t="s">
        <v>658</v>
      </c>
      <c r="D175" s="23">
        <v>43282</v>
      </c>
      <c r="E175" s="18"/>
    </row>
    <row r="177" spans="1:5" ht="15.5" x14ac:dyDescent="0.25">
      <c r="A177" s="18"/>
      <c r="B177" s="19"/>
      <c r="C177" s="20" t="s">
        <v>76</v>
      </c>
      <c r="D177" s="18"/>
      <c r="E177" s="18"/>
    </row>
    <row r="178" spans="1:5" ht="13.5" thickBot="1" x14ac:dyDescent="0.3">
      <c r="A178" s="22" t="s">
        <v>167</v>
      </c>
      <c r="B178" s="22" t="s">
        <v>168</v>
      </c>
      <c r="C178" s="22" t="s">
        <v>169</v>
      </c>
      <c r="D178" s="22" t="s">
        <v>170</v>
      </c>
      <c r="E178" s="22" t="s">
        <v>6</v>
      </c>
    </row>
    <row r="179" spans="1:5" x14ac:dyDescent="0.25">
      <c r="A179" s="18" t="s">
        <v>223</v>
      </c>
      <c r="B179" s="19" t="s">
        <v>258</v>
      </c>
      <c r="C179" s="19" t="s">
        <v>465</v>
      </c>
      <c r="D179" s="23">
        <v>39995</v>
      </c>
    </row>
    <row r="180" spans="1:5" x14ac:dyDescent="0.25">
      <c r="A180" s="18" t="s">
        <v>233</v>
      </c>
      <c r="B180" s="19" t="s">
        <v>260</v>
      </c>
      <c r="C180" s="19" t="s">
        <v>260</v>
      </c>
      <c r="D180" s="23">
        <v>39995</v>
      </c>
    </row>
    <row r="181" spans="1:5" x14ac:dyDescent="0.25">
      <c r="A181" s="18" t="s">
        <v>255</v>
      </c>
      <c r="B181" s="19" t="s">
        <v>659</v>
      </c>
      <c r="C181" s="19" t="s">
        <v>659</v>
      </c>
      <c r="D181" s="23">
        <v>39995</v>
      </c>
    </row>
    <row r="182" spans="1:5" x14ac:dyDescent="0.25">
      <c r="A182" s="18" t="s">
        <v>256</v>
      </c>
      <c r="B182" s="19" t="s">
        <v>259</v>
      </c>
      <c r="C182" s="19" t="s">
        <v>259</v>
      </c>
      <c r="D182" s="23">
        <v>39995</v>
      </c>
    </row>
    <row r="183" spans="1:5" x14ac:dyDescent="0.25">
      <c r="A183" s="18" t="s">
        <v>171</v>
      </c>
      <c r="B183" s="19" t="s">
        <v>261</v>
      </c>
      <c r="C183" s="19" t="s">
        <v>261</v>
      </c>
      <c r="D183" s="23">
        <v>39995</v>
      </c>
    </row>
    <row r="184" spans="1:5" x14ac:dyDescent="0.25">
      <c r="A184" s="18" t="s">
        <v>257</v>
      </c>
      <c r="B184" s="19" t="s">
        <v>262</v>
      </c>
      <c r="C184" s="19" t="s">
        <v>262</v>
      </c>
      <c r="D184" s="23">
        <v>39995</v>
      </c>
    </row>
    <row r="185" spans="1:5" ht="25" x14ac:dyDescent="0.25">
      <c r="A185" s="18" t="s">
        <v>227</v>
      </c>
      <c r="B185" s="19" t="s">
        <v>609</v>
      </c>
      <c r="C185" s="19" t="s">
        <v>609</v>
      </c>
      <c r="D185" s="23">
        <v>39995</v>
      </c>
    </row>
    <row r="187" spans="1:5" ht="15.5" x14ac:dyDescent="0.25">
      <c r="A187" s="18"/>
      <c r="B187" s="19"/>
      <c r="C187" s="20" t="s">
        <v>481</v>
      </c>
      <c r="D187" s="18"/>
      <c r="E187" s="18"/>
    </row>
    <row r="188" spans="1:5" ht="13.5" thickBot="1" x14ac:dyDescent="0.3">
      <c r="A188" s="22" t="s">
        <v>167</v>
      </c>
      <c r="B188" s="22" t="s">
        <v>168</v>
      </c>
      <c r="C188" s="22" t="s">
        <v>169</v>
      </c>
      <c r="D188" s="22" t="s">
        <v>170</v>
      </c>
      <c r="E188" s="22" t="s">
        <v>6</v>
      </c>
    </row>
    <row r="189" spans="1:5" x14ac:dyDescent="0.25">
      <c r="A189" s="18" t="s">
        <v>13</v>
      </c>
      <c r="B189" s="19" t="s">
        <v>495</v>
      </c>
      <c r="C189" s="19" t="s">
        <v>316</v>
      </c>
      <c r="D189" s="23">
        <v>40725</v>
      </c>
      <c r="E189" s="18"/>
    </row>
    <row r="190" spans="1:5" x14ac:dyDescent="0.25">
      <c r="A190" s="18" t="s">
        <v>233</v>
      </c>
      <c r="B190" s="19" t="s">
        <v>496</v>
      </c>
      <c r="C190" s="19" t="s">
        <v>551</v>
      </c>
      <c r="D190" s="23">
        <v>40725</v>
      </c>
      <c r="E190" s="18"/>
    </row>
    <row r="191" spans="1:5" x14ac:dyDescent="0.25">
      <c r="A191" s="18" t="s">
        <v>17</v>
      </c>
      <c r="B191" s="19" t="s">
        <v>497</v>
      </c>
      <c r="C191" s="19" t="s">
        <v>498</v>
      </c>
      <c r="D191" s="23">
        <v>40725</v>
      </c>
      <c r="E191" s="18"/>
    </row>
    <row r="192" spans="1:5" x14ac:dyDescent="0.25">
      <c r="A192" s="18" t="s">
        <v>222</v>
      </c>
      <c r="B192" s="19" t="s">
        <v>499</v>
      </c>
      <c r="C192" s="19" t="s">
        <v>317</v>
      </c>
      <c r="D192" s="23">
        <v>40725</v>
      </c>
      <c r="E192" s="18"/>
    </row>
    <row r="193" spans="1:5" ht="50" x14ac:dyDescent="0.25">
      <c r="A193" s="18" t="s">
        <v>257</v>
      </c>
      <c r="B193" s="19" t="s">
        <v>500</v>
      </c>
      <c r="C193" s="19" t="s">
        <v>548</v>
      </c>
      <c r="D193" s="23">
        <v>40725</v>
      </c>
      <c r="E193" s="18"/>
    </row>
    <row r="195" spans="1:5" ht="15.5" x14ac:dyDescent="0.25">
      <c r="A195" s="18"/>
      <c r="B195" s="19"/>
      <c r="C195" s="20" t="s">
        <v>478</v>
      </c>
      <c r="D195" s="18"/>
      <c r="E195" s="18"/>
    </row>
    <row r="196" spans="1:5" ht="13.5" thickBot="1" x14ac:dyDescent="0.3">
      <c r="A196" s="22" t="s">
        <v>167</v>
      </c>
      <c r="B196" s="22" t="s">
        <v>168</v>
      </c>
      <c r="C196" s="22" t="s">
        <v>169</v>
      </c>
      <c r="D196" s="22" t="s">
        <v>170</v>
      </c>
      <c r="E196" s="22" t="s">
        <v>6</v>
      </c>
    </row>
    <row r="197" spans="1:5" x14ac:dyDescent="0.25">
      <c r="A197" s="18" t="s">
        <v>278</v>
      </c>
      <c r="B197" s="19" t="s">
        <v>294</v>
      </c>
      <c r="C197" s="19" t="s">
        <v>294</v>
      </c>
      <c r="D197" s="23">
        <v>40725</v>
      </c>
      <c r="E197" s="18"/>
    </row>
    <row r="198" spans="1:5" x14ac:dyDescent="0.25">
      <c r="A198" s="18" t="s">
        <v>279</v>
      </c>
      <c r="B198" s="19" t="s">
        <v>295</v>
      </c>
      <c r="C198" s="19" t="s">
        <v>295</v>
      </c>
      <c r="D198" s="23">
        <v>40725</v>
      </c>
      <c r="E198" s="18"/>
    </row>
    <row r="199" spans="1:5" x14ac:dyDescent="0.25">
      <c r="A199" s="18" t="s">
        <v>280</v>
      </c>
      <c r="B199" s="19" t="s">
        <v>296</v>
      </c>
      <c r="C199" s="19" t="s">
        <v>296</v>
      </c>
      <c r="D199" s="23">
        <v>40725</v>
      </c>
      <c r="E199" s="18"/>
    </row>
    <row r="200" spans="1:5" x14ac:dyDescent="0.25">
      <c r="A200" s="18" t="s">
        <v>281</v>
      </c>
      <c r="B200" s="19" t="s">
        <v>466</v>
      </c>
      <c r="C200" s="19" t="s">
        <v>466</v>
      </c>
      <c r="D200" s="23">
        <v>40725</v>
      </c>
      <c r="E200" s="18"/>
    </row>
    <row r="201" spans="1:5" x14ac:dyDescent="0.25">
      <c r="A201" s="18" t="s">
        <v>282</v>
      </c>
      <c r="B201" s="19" t="s">
        <v>297</v>
      </c>
      <c r="C201" s="19" t="s">
        <v>297</v>
      </c>
      <c r="D201" s="23">
        <v>40725</v>
      </c>
      <c r="E201" s="18"/>
    </row>
    <row r="202" spans="1:5" x14ac:dyDescent="0.25">
      <c r="A202" s="18" t="s">
        <v>283</v>
      </c>
      <c r="B202" s="19" t="s">
        <v>298</v>
      </c>
      <c r="C202" s="19" t="s">
        <v>298</v>
      </c>
      <c r="D202" s="23">
        <v>40725</v>
      </c>
      <c r="E202" s="18"/>
    </row>
    <row r="203" spans="1:5" x14ac:dyDescent="0.25">
      <c r="A203" s="18" t="s">
        <v>284</v>
      </c>
      <c r="B203" s="19" t="s">
        <v>299</v>
      </c>
      <c r="C203" s="19" t="s">
        <v>299</v>
      </c>
      <c r="D203" s="23">
        <v>40725</v>
      </c>
      <c r="E203" s="18"/>
    </row>
    <row r="204" spans="1:5" x14ac:dyDescent="0.25">
      <c r="A204" s="18" t="s">
        <v>285</v>
      </c>
      <c r="B204" s="19" t="s">
        <v>300</v>
      </c>
      <c r="C204" s="19" t="s">
        <v>467</v>
      </c>
      <c r="D204" s="23">
        <v>40725</v>
      </c>
      <c r="E204" s="18"/>
    </row>
    <row r="205" spans="1:5" x14ac:dyDescent="0.25">
      <c r="A205" s="18" t="s">
        <v>286</v>
      </c>
      <c r="B205" s="19" t="s">
        <v>301</v>
      </c>
      <c r="C205" s="19" t="s">
        <v>468</v>
      </c>
      <c r="D205" s="23">
        <v>40725</v>
      </c>
      <c r="E205" s="18"/>
    </row>
    <row r="206" spans="1:5" x14ac:dyDescent="0.25">
      <c r="A206" s="18" t="s">
        <v>287</v>
      </c>
      <c r="B206" s="19" t="s">
        <v>302</v>
      </c>
      <c r="C206" s="19" t="s">
        <v>469</v>
      </c>
      <c r="D206" s="23">
        <v>40725</v>
      </c>
      <c r="E206" s="18"/>
    </row>
    <row r="207" spans="1:5" x14ac:dyDescent="0.25">
      <c r="A207" s="18" t="s">
        <v>288</v>
      </c>
      <c r="B207" s="19" t="s">
        <v>303</v>
      </c>
      <c r="C207" s="19" t="s">
        <v>470</v>
      </c>
      <c r="D207" s="23">
        <v>40725</v>
      </c>
      <c r="E207" s="18"/>
    </row>
    <row r="208" spans="1:5" x14ac:dyDescent="0.25">
      <c r="A208" s="18" t="s">
        <v>289</v>
      </c>
      <c r="B208" s="19" t="s">
        <v>297</v>
      </c>
      <c r="C208" s="19" t="s">
        <v>471</v>
      </c>
      <c r="D208" s="23">
        <v>40725</v>
      </c>
      <c r="E208" s="18"/>
    </row>
    <row r="209" spans="1:5" x14ac:dyDescent="0.25">
      <c r="A209" s="18" t="s">
        <v>290</v>
      </c>
      <c r="B209" s="19" t="s">
        <v>304</v>
      </c>
      <c r="C209" s="19" t="s">
        <v>472</v>
      </c>
      <c r="D209" s="23">
        <v>40725</v>
      </c>
      <c r="E209" s="18"/>
    </row>
    <row r="210" spans="1:5" x14ac:dyDescent="0.25">
      <c r="A210" s="18" t="s">
        <v>291</v>
      </c>
      <c r="B210" s="19" t="s">
        <v>298</v>
      </c>
      <c r="C210" s="19" t="s">
        <v>473</v>
      </c>
      <c r="D210" s="23">
        <v>40725</v>
      </c>
      <c r="E210" s="18"/>
    </row>
    <row r="211" spans="1:5" x14ac:dyDescent="0.25">
      <c r="A211" s="18" t="s">
        <v>292</v>
      </c>
      <c r="B211" s="19" t="s">
        <v>299</v>
      </c>
      <c r="C211" s="19" t="s">
        <v>474</v>
      </c>
      <c r="D211" s="23">
        <v>40725</v>
      </c>
      <c r="E211" s="18"/>
    </row>
    <row r="212" spans="1:5" ht="15" customHeight="1" x14ac:dyDescent="0.25">
      <c r="A212" s="18" t="s">
        <v>293</v>
      </c>
      <c r="B212" s="19" t="s">
        <v>549</v>
      </c>
      <c r="C212" s="19" t="s">
        <v>550</v>
      </c>
      <c r="D212" s="23">
        <v>40725</v>
      </c>
      <c r="E212" s="18"/>
    </row>
    <row r="214" spans="1:5" ht="15.5" x14ac:dyDescent="0.25">
      <c r="A214" s="18"/>
      <c r="B214" s="19"/>
      <c r="C214" s="20" t="s">
        <v>479</v>
      </c>
      <c r="D214" s="18"/>
      <c r="E214" s="18"/>
    </row>
    <row r="215" spans="1:5" ht="13.5" thickBot="1" x14ac:dyDescent="0.3">
      <c r="A215" s="22" t="s">
        <v>167</v>
      </c>
      <c r="B215" s="22" t="s">
        <v>168</v>
      </c>
      <c r="C215" s="22" t="s">
        <v>169</v>
      </c>
      <c r="D215" s="22" t="s">
        <v>170</v>
      </c>
      <c r="E215" s="22" t="s">
        <v>6</v>
      </c>
    </row>
    <row r="216" spans="1:5" x14ac:dyDescent="0.25">
      <c r="A216" s="18" t="s">
        <v>305</v>
      </c>
      <c r="B216" s="19" t="s">
        <v>309</v>
      </c>
      <c r="C216" s="19" t="s">
        <v>486</v>
      </c>
      <c r="D216" s="23">
        <v>40725</v>
      </c>
      <c r="E216" s="18"/>
    </row>
    <row r="217" spans="1:5" x14ac:dyDescent="0.25">
      <c r="A217" s="18" t="s">
        <v>599</v>
      </c>
      <c r="B217" s="19" t="s">
        <v>182</v>
      </c>
      <c r="C217" s="19" t="s">
        <v>601</v>
      </c>
      <c r="D217" s="23">
        <v>42186</v>
      </c>
      <c r="E217" s="18"/>
    </row>
    <row r="218" spans="1:5" x14ac:dyDescent="0.25">
      <c r="A218" s="18" t="s">
        <v>600</v>
      </c>
      <c r="B218" s="19" t="s">
        <v>602</v>
      </c>
      <c r="C218" s="19" t="s">
        <v>603</v>
      </c>
      <c r="D218" s="23">
        <v>42186</v>
      </c>
      <c r="E218" s="18"/>
    </row>
    <row r="219" spans="1:5" x14ac:dyDescent="0.25">
      <c r="A219" s="18" t="s">
        <v>475</v>
      </c>
      <c r="B219" s="19" t="s">
        <v>310</v>
      </c>
      <c r="C219" s="19" t="s">
        <v>487</v>
      </c>
      <c r="D219" s="23">
        <v>40725</v>
      </c>
      <c r="E219" s="18"/>
    </row>
    <row r="220" spans="1:5" x14ac:dyDescent="0.25">
      <c r="A220" s="18" t="s">
        <v>306</v>
      </c>
      <c r="B220" s="19" t="s">
        <v>311</v>
      </c>
      <c r="C220" s="19" t="s">
        <v>488</v>
      </c>
      <c r="D220" s="23">
        <v>40725</v>
      </c>
      <c r="E220" s="18"/>
    </row>
    <row r="221" spans="1:5" x14ac:dyDescent="0.25">
      <c r="A221" s="18" t="s">
        <v>307</v>
      </c>
      <c r="B221" s="19" t="s">
        <v>312</v>
      </c>
      <c r="C221" s="19" t="s">
        <v>489</v>
      </c>
      <c r="D221" s="23">
        <v>40725</v>
      </c>
      <c r="E221" s="18"/>
    </row>
    <row r="222" spans="1:5" ht="15" customHeight="1" x14ac:dyDescent="0.25">
      <c r="A222" s="18" t="s">
        <v>308</v>
      </c>
      <c r="B222" s="19" t="s">
        <v>313</v>
      </c>
      <c r="C222" s="19" t="s">
        <v>490</v>
      </c>
      <c r="D222" s="23">
        <v>40725</v>
      </c>
      <c r="E222" s="18"/>
    </row>
    <row r="224" spans="1:5" ht="15.5" x14ac:dyDescent="0.25">
      <c r="A224" s="18"/>
      <c r="B224" s="19"/>
      <c r="C224" s="20" t="s">
        <v>482</v>
      </c>
      <c r="D224" s="18"/>
      <c r="E224" s="18"/>
    </row>
    <row r="225" spans="1:5" ht="13.5" thickBot="1" x14ac:dyDescent="0.3">
      <c r="A225" s="22" t="s">
        <v>167</v>
      </c>
      <c r="B225" s="22" t="s">
        <v>168</v>
      </c>
      <c r="C225" s="22" t="s">
        <v>169</v>
      </c>
      <c r="D225" s="22" t="s">
        <v>170</v>
      </c>
      <c r="E225" s="22" t="s">
        <v>6</v>
      </c>
    </row>
    <row r="226" spans="1:5" x14ac:dyDescent="0.25">
      <c r="A226" s="18" t="s">
        <v>13</v>
      </c>
      <c r="B226" s="19" t="s">
        <v>501</v>
      </c>
      <c r="C226" s="19" t="s">
        <v>319</v>
      </c>
      <c r="D226" s="23">
        <v>40725</v>
      </c>
      <c r="E226" s="18"/>
    </row>
    <row r="227" spans="1:5" x14ac:dyDescent="0.25">
      <c r="A227" s="18" t="s">
        <v>17</v>
      </c>
      <c r="B227" s="19" t="s">
        <v>502</v>
      </c>
      <c r="C227" s="19" t="s">
        <v>318</v>
      </c>
      <c r="D227" s="23">
        <v>40725</v>
      </c>
      <c r="E227" s="18"/>
    </row>
    <row r="228" spans="1:5" ht="50" x14ac:dyDescent="0.25">
      <c r="A228" s="18" t="s">
        <v>257</v>
      </c>
      <c r="B228" s="19" t="s">
        <v>500</v>
      </c>
      <c r="C228" s="19" t="s">
        <v>548</v>
      </c>
      <c r="D228" s="23">
        <v>40725</v>
      </c>
      <c r="E228" s="18"/>
    </row>
    <row r="229" spans="1:5" x14ac:dyDescent="0.25">
      <c r="A229" s="18"/>
    </row>
    <row r="230" spans="1:5" ht="15.5" x14ac:dyDescent="0.25">
      <c r="A230" s="18"/>
      <c r="B230" s="19"/>
      <c r="C230" s="20" t="s">
        <v>485</v>
      </c>
      <c r="D230" s="18"/>
      <c r="E230" s="18"/>
    </row>
    <row r="231" spans="1:5" ht="13.5" thickBot="1" x14ac:dyDescent="0.3">
      <c r="A231" s="22" t="s">
        <v>167</v>
      </c>
      <c r="B231" s="22" t="s">
        <v>168</v>
      </c>
      <c r="C231" s="22" t="s">
        <v>169</v>
      </c>
      <c r="D231" s="22" t="s">
        <v>170</v>
      </c>
      <c r="E231" s="22" t="s">
        <v>6</v>
      </c>
    </row>
    <row r="232" spans="1:5" x14ac:dyDescent="0.25">
      <c r="A232" s="18" t="s">
        <v>266</v>
      </c>
      <c r="B232" s="19" t="s">
        <v>506</v>
      </c>
      <c r="C232" s="19" t="s">
        <v>322</v>
      </c>
      <c r="D232" s="23">
        <v>40725</v>
      </c>
      <c r="E232" s="18"/>
    </row>
    <row r="233" spans="1:5" ht="37.5" x14ac:dyDescent="0.25">
      <c r="A233" s="18" t="s">
        <v>13</v>
      </c>
      <c r="B233" s="19" t="s">
        <v>507</v>
      </c>
      <c r="C233" s="19" t="s">
        <v>615</v>
      </c>
      <c r="D233" s="23">
        <v>40725</v>
      </c>
      <c r="E233" s="18"/>
    </row>
    <row r="234" spans="1:5" ht="15" customHeight="1" x14ac:dyDescent="0.25">
      <c r="A234" s="18" t="s">
        <v>17</v>
      </c>
      <c r="B234" s="19" t="s">
        <v>508</v>
      </c>
      <c r="C234" s="19" t="s">
        <v>509</v>
      </c>
      <c r="D234" s="23">
        <v>40725</v>
      </c>
      <c r="E234" s="18"/>
    </row>
    <row r="236" spans="1:5" x14ac:dyDescent="0.25">
      <c r="D236" s="23"/>
    </row>
    <row r="237" spans="1:5" x14ac:dyDescent="0.25">
      <c r="D237" s="23"/>
    </row>
    <row r="238" spans="1:5" x14ac:dyDescent="0.25">
      <c r="D238" s="23"/>
    </row>
    <row r="239" spans="1:5" x14ac:dyDescent="0.25">
      <c r="D239" s="23"/>
    </row>
    <row r="240" spans="1:5" x14ac:dyDescent="0.25">
      <c r="D240" s="23"/>
    </row>
    <row r="241" spans="4:4" x14ac:dyDescent="0.25">
      <c r="D241" s="23"/>
    </row>
    <row r="242" spans="4:4" x14ac:dyDescent="0.25">
      <c r="D242" s="23"/>
    </row>
    <row r="243" spans="4:4" x14ac:dyDescent="0.25">
      <c r="D243" s="23"/>
    </row>
    <row r="244" spans="4:4" x14ac:dyDescent="0.25">
      <c r="D244" s="23"/>
    </row>
    <row r="245" spans="4:4" x14ac:dyDescent="0.25">
      <c r="D245" s="23"/>
    </row>
    <row r="246" spans="4:4" x14ac:dyDescent="0.25">
      <c r="D246" s="23"/>
    </row>
    <row r="247" spans="4:4" x14ac:dyDescent="0.25">
      <c r="D247" s="23"/>
    </row>
    <row r="248" spans="4:4" x14ac:dyDescent="0.25">
      <c r="D248" s="23"/>
    </row>
    <row r="249" spans="4:4" x14ac:dyDescent="0.25">
      <c r="D249" s="23"/>
    </row>
    <row r="250" spans="4:4" x14ac:dyDescent="0.25">
      <c r="D250" s="23"/>
    </row>
    <row r="251" spans="4:4" x14ac:dyDescent="0.25">
      <c r="D251" s="23"/>
    </row>
    <row r="252" spans="4:4" x14ac:dyDescent="0.25">
      <c r="D252" s="23"/>
    </row>
    <row r="253" spans="4:4" x14ac:dyDescent="0.25">
      <c r="D253" s="23"/>
    </row>
    <row r="254" spans="4:4" x14ac:dyDescent="0.25">
      <c r="D254" s="23"/>
    </row>
    <row r="255" spans="4:4" x14ac:dyDescent="0.25">
      <c r="D255" s="23"/>
    </row>
    <row r="256" spans="4:4" x14ac:dyDescent="0.25">
      <c r="D256" s="23"/>
    </row>
    <row r="257" spans="4:4" x14ac:dyDescent="0.25">
      <c r="D257" s="23"/>
    </row>
    <row r="258" spans="4:4" x14ac:dyDescent="0.25">
      <c r="D258" s="23"/>
    </row>
    <row r="259" spans="4:4" x14ac:dyDescent="0.25">
      <c r="D259" s="23"/>
    </row>
    <row r="260" spans="4:4" x14ac:dyDescent="0.25">
      <c r="D260" s="23"/>
    </row>
    <row r="261" spans="4:4" x14ac:dyDescent="0.25">
      <c r="D261" s="23"/>
    </row>
    <row r="262" spans="4:4" x14ac:dyDescent="0.25">
      <c r="D262" s="23"/>
    </row>
    <row r="263" spans="4:4" x14ac:dyDescent="0.25">
      <c r="D263" s="23"/>
    </row>
    <row r="264" spans="4:4" x14ac:dyDescent="0.25">
      <c r="D264" s="23"/>
    </row>
    <row r="265" spans="4:4" x14ac:dyDescent="0.25">
      <c r="D265" s="23"/>
    </row>
    <row r="266" spans="4:4" x14ac:dyDescent="0.25">
      <c r="D266" s="23"/>
    </row>
    <row r="267" spans="4:4" x14ac:dyDescent="0.25">
      <c r="D267" s="23"/>
    </row>
    <row r="268" spans="4:4" x14ac:dyDescent="0.25">
      <c r="D268" s="23"/>
    </row>
    <row r="269" spans="4:4" x14ac:dyDescent="0.25">
      <c r="D269" s="23"/>
    </row>
    <row r="270" spans="4:4" x14ac:dyDescent="0.25">
      <c r="D270" s="23"/>
    </row>
    <row r="271" spans="4:4" x14ac:dyDescent="0.25">
      <c r="D271" s="23"/>
    </row>
    <row r="272" spans="4:4" x14ac:dyDescent="0.25">
      <c r="D272" s="23"/>
    </row>
    <row r="273" spans="4:4" x14ac:dyDescent="0.25">
      <c r="D273" s="23"/>
    </row>
    <row r="274" spans="4:4" x14ac:dyDescent="0.25">
      <c r="D274" s="23"/>
    </row>
    <row r="275" spans="4:4" x14ac:dyDescent="0.25">
      <c r="D275" s="23"/>
    </row>
    <row r="276" spans="4:4" x14ac:dyDescent="0.25">
      <c r="D276" s="23"/>
    </row>
    <row r="277" spans="4:4" x14ac:dyDescent="0.25">
      <c r="D277" s="23"/>
    </row>
    <row r="278" spans="4:4" x14ac:dyDescent="0.25">
      <c r="D278" s="23"/>
    </row>
    <row r="279" spans="4:4" x14ac:dyDescent="0.25">
      <c r="D279" s="23"/>
    </row>
    <row r="280" spans="4:4" x14ac:dyDescent="0.25">
      <c r="D280" s="23"/>
    </row>
    <row r="281" spans="4:4" x14ac:dyDescent="0.25">
      <c r="D281" s="23"/>
    </row>
    <row r="282" spans="4:4" x14ac:dyDescent="0.25">
      <c r="D282" s="23"/>
    </row>
    <row r="283" spans="4:4" x14ac:dyDescent="0.25">
      <c r="D283" s="23"/>
    </row>
    <row r="284" spans="4:4" x14ac:dyDescent="0.25">
      <c r="D284" s="23"/>
    </row>
    <row r="285" spans="4:4" x14ac:dyDescent="0.25">
      <c r="D285" s="23"/>
    </row>
    <row r="286" spans="4:4" x14ac:dyDescent="0.25">
      <c r="D286" s="23"/>
    </row>
    <row r="287" spans="4:4" x14ac:dyDescent="0.25">
      <c r="D287" s="23"/>
    </row>
    <row r="288" spans="4:4" x14ac:dyDescent="0.25">
      <c r="D288" s="23"/>
    </row>
    <row r="289" spans="4:4" x14ac:dyDescent="0.25">
      <c r="D289" s="23"/>
    </row>
    <row r="290" spans="4:4" x14ac:dyDescent="0.25">
      <c r="D290" s="23"/>
    </row>
    <row r="291" spans="4:4" x14ac:dyDescent="0.25">
      <c r="D291" s="23"/>
    </row>
    <row r="292" spans="4:4" x14ac:dyDescent="0.25">
      <c r="D292" s="23"/>
    </row>
    <row r="293" spans="4:4" x14ac:dyDescent="0.25">
      <c r="D293" s="23"/>
    </row>
    <row r="294" spans="4:4" x14ac:dyDescent="0.25">
      <c r="D294" s="23"/>
    </row>
    <row r="295" spans="4:4" x14ac:dyDescent="0.25">
      <c r="D295" s="23"/>
    </row>
    <row r="296" spans="4:4" x14ac:dyDescent="0.25">
      <c r="D296" s="23"/>
    </row>
    <row r="297" spans="4:4" x14ac:dyDescent="0.25">
      <c r="D297" s="23"/>
    </row>
    <row r="298" spans="4:4" x14ac:dyDescent="0.25">
      <c r="D298" s="23"/>
    </row>
    <row r="299" spans="4:4" x14ac:dyDescent="0.25">
      <c r="D299" s="23"/>
    </row>
    <row r="300" spans="4:4" x14ac:dyDescent="0.25">
      <c r="D300" s="23"/>
    </row>
    <row r="301" spans="4:4" x14ac:dyDescent="0.25">
      <c r="D301" s="23"/>
    </row>
    <row r="302" spans="4:4" x14ac:dyDescent="0.25">
      <c r="D302" s="23"/>
    </row>
    <row r="303" spans="4:4" x14ac:dyDescent="0.25">
      <c r="D303" s="23"/>
    </row>
    <row r="304" spans="4:4" x14ac:dyDescent="0.25">
      <c r="D304" s="23"/>
    </row>
    <row r="305" spans="4:4" x14ac:dyDescent="0.25">
      <c r="D305" s="23"/>
    </row>
    <row r="306" spans="4:4" x14ac:dyDescent="0.25">
      <c r="D306" s="23"/>
    </row>
    <row r="307" spans="4:4" x14ac:dyDescent="0.25">
      <c r="D307" s="23"/>
    </row>
    <row r="308" spans="4:4" x14ac:dyDescent="0.25">
      <c r="D308" s="23"/>
    </row>
    <row r="309" spans="4:4" x14ac:dyDescent="0.25">
      <c r="D309" s="23"/>
    </row>
    <row r="310" spans="4:4" x14ac:dyDescent="0.25">
      <c r="D310" s="23"/>
    </row>
    <row r="311" spans="4:4" x14ac:dyDescent="0.25">
      <c r="D311" s="23"/>
    </row>
    <row r="312" spans="4:4" x14ac:dyDescent="0.25">
      <c r="D312" s="23"/>
    </row>
    <row r="313" spans="4:4" x14ac:dyDescent="0.25">
      <c r="D313" s="23"/>
    </row>
    <row r="314" spans="4:4" x14ac:dyDescent="0.25">
      <c r="D314" s="23"/>
    </row>
    <row r="315" spans="4:4" x14ac:dyDescent="0.25">
      <c r="D315" s="23"/>
    </row>
    <row r="316" spans="4:4" x14ac:dyDescent="0.25">
      <c r="D316" s="23"/>
    </row>
    <row r="317" spans="4:4" x14ac:dyDescent="0.25">
      <c r="D317" s="23"/>
    </row>
    <row r="318" spans="4:4" x14ac:dyDescent="0.25">
      <c r="D318" s="23"/>
    </row>
    <row r="319" spans="4:4" x14ac:dyDescent="0.25">
      <c r="D319" s="23"/>
    </row>
    <row r="320" spans="4:4" x14ac:dyDescent="0.25">
      <c r="D320" s="23"/>
    </row>
    <row r="321" spans="4:4" x14ac:dyDescent="0.25">
      <c r="D321" s="23"/>
    </row>
    <row r="322" spans="4:4" x14ac:dyDescent="0.25">
      <c r="D322" s="23"/>
    </row>
    <row r="323" spans="4:4" x14ac:dyDescent="0.25">
      <c r="D323" s="23"/>
    </row>
    <row r="324" spans="4:4" x14ac:dyDescent="0.25">
      <c r="D324" s="23"/>
    </row>
    <row r="325" spans="4:4" x14ac:dyDescent="0.25">
      <c r="D325" s="23"/>
    </row>
    <row r="326" spans="4:4" x14ac:dyDescent="0.25">
      <c r="D326" s="23"/>
    </row>
    <row r="327" spans="4:4" x14ac:dyDescent="0.25">
      <c r="D327" s="23"/>
    </row>
    <row r="328" spans="4:4" x14ac:dyDescent="0.25">
      <c r="D328" s="23"/>
    </row>
    <row r="329" spans="4:4" x14ac:dyDescent="0.25">
      <c r="D329" s="23"/>
    </row>
    <row r="330" spans="4:4" x14ac:dyDescent="0.25">
      <c r="D330" s="23"/>
    </row>
    <row r="331" spans="4:4" x14ac:dyDescent="0.25">
      <c r="D331" s="23"/>
    </row>
    <row r="332" spans="4:4" x14ac:dyDescent="0.25">
      <c r="D332" s="23"/>
    </row>
    <row r="333" spans="4:4" x14ac:dyDescent="0.25">
      <c r="D333" s="23"/>
    </row>
    <row r="334" spans="4:4" x14ac:dyDescent="0.25">
      <c r="D334" s="23"/>
    </row>
    <row r="335" spans="4:4" x14ac:dyDescent="0.25">
      <c r="D335" s="23"/>
    </row>
    <row r="336" spans="4:4" x14ac:dyDescent="0.25">
      <c r="D336" s="23"/>
    </row>
    <row r="337" spans="4:4" x14ac:dyDescent="0.25">
      <c r="D337" s="23"/>
    </row>
    <row r="338" spans="4:4" x14ac:dyDescent="0.25">
      <c r="D338" s="23"/>
    </row>
    <row r="339" spans="4:4" x14ac:dyDescent="0.25">
      <c r="D339" s="23"/>
    </row>
    <row r="340" spans="4:4" x14ac:dyDescent="0.25">
      <c r="D340" s="23"/>
    </row>
    <row r="341" spans="4:4" x14ac:dyDescent="0.25">
      <c r="D341" s="23"/>
    </row>
    <row r="342" spans="4:4" x14ac:dyDescent="0.25">
      <c r="D342" s="23"/>
    </row>
    <row r="343" spans="4:4" x14ac:dyDescent="0.25">
      <c r="D343" s="23"/>
    </row>
    <row r="344" spans="4:4" x14ac:dyDescent="0.25">
      <c r="D344" s="23"/>
    </row>
    <row r="345" spans="4:4" x14ac:dyDescent="0.25">
      <c r="D345" s="23"/>
    </row>
    <row r="346" spans="4:4" x14ac:dyDescent="0.25">
      <c r="D346" s="23"/>
    </row>
    <row r="347" spans="4:4" x14ac:dyDescent="0.25">
      <c r="D347" s="23"/>
    </row>
    <row r="348" spans="4:4" x14ac:dyDescent="0.25">
      <c r="D348" s="23"/>
    </row>
    <row r="349" spans="4:4" x14ac:dyDescent="0.25">
      <c r="D349" s="23"/>
    </row>
    <row r="350" spans="4:4" x14ac:dyDescent="0.25">
      <c r="D350" s="23"/>
    </row>
    <row r="351" spans="4:4" x14ac:dyDescent="0.25">
      <c r="D351" s="23"/>
    </row>
    <row r="352" spans="4:4" x14ac:dyDescent="0.25">
      <c r="D352" s="23"/>
    </row>
    <row r="353" spans="4:4" x14ac:dyDescent="0.25">
      <c r="D353" s="23"/>
    </row>
    <row r="354" spans="4:4" x14ac:dyDescent="0.25">
      <c r="D354" s="23"/>
    </row>
    <row r="355" spans="4:4" x14ac:dyDescent="0.25">
      <c r="D355" s="23"/>
    </row>
    <row r="356" spans="4:4" x14ac:dyDescent="0.25">
      <c r="D356" s="23"/>
    </row>
    <row r="357" spans="4:4" x14ac:dyDescent="0.25">
      <c r="D357" s="23"/>
    </row>
    <row r="358" spans="4:4" x14ac:dyDescent="0.25">
      <c r="D358" s="23"/>
    </row>
    <row r="359" spans="4:4" x14ac:dyDescent="0.25">
      <c r="D359" s="23"/>
    </row>
    <row r="360" spans="4:4" x14ac:dyDescent="0.25">
      <c r="D360" s="23"/>
    </row>
    <row r="361" spans="4:4" x14ac:dyDescent="0.25">
      <c r="D361" s="23"/>
    </row>
    <row r="362" spans="4:4" x14ac:dyDescent="0.25">
      <c r="D362" s="23"/>
    </row>
    <row r="363" spans="4:4" x14ac:dyDescent="0.25">
      <c r="D363" s="23"/>
    </row>
    <row r="364" spans="4:4" x14ac:dyDescent="0.25">
      <c r="D364" s="23"/>
    </row>
    <row r="365" spans="4:4" x14ac:dyDescent="0.25">
      <c r="D365" s="23"/>
    </row>
    <row r="366" spans="4:4" x14ac:dyDescent="0.25">
      <c r="D366" s="23"/>
    </row>
    <row r="367" spans="4:4" x14ac:dyDescent="0.25">
      <c r="D367" s="23"/>
    </row>
    <row r="368" spans="4:4" x14ac:dyDescent="0.25">
      <c r="D368" s="23"/>
    </row>
    <row r="369" spans="4:4" x14ac:dyDescent="0.25">
      <c r="D369" s="23"/>
    </row>
    <row r="370" spans="4:4" x14ac:dyDescent="0.25">
      <c r="D370" s="23"/>
    </row>
    <row r="371" spans="4:4" x14ac:dyDescent="0.25">
      <c r="D371" s="23"/>
    </row>
    <row r="372" spans="4:4" x14ac:dyDescent="0.25">
      <c r="D372" s="23"/>
    </row>
    <row r="373" spans="4:4" x14ac:dyDescent="0.25">
      <c r="D373" s="23"/>
    </row>
    <row r="374" spans="4:4" x14ac:dyDescent="0.25">
      <c r="D374" s="23"/>
    </row>
    <row r="375" spans="4:4" x14ac:dyDescent="0.25">
      <c r="D375" s="23"/>
    </row>
    <row r="376" spans="4:4" x14ac:dyDescent="0.25">
      <c r="D376" s="23"/>
    </row>
    <row r="377" spans="4:4" x14ac:dyDescent="0.25">
      <c r="D377" s="23"/>
    </row>
    <row r="378" spans="4:4" x14ac:dyDescent="0.25">
      <c r="D378" s="23"/>
    </row>
    <row r="379" spans="4:4" x14ac:dyDescent="0.25">
      <c r="D379" s="23"/>
    </row>
    <row r="380" spans="4:4" x14ac:dyDescent="0.25">
      <c r="D380" s="23"/>
    </row>
    <row r="381" spans="4:4" x14ac:dyDescent="0.25">
      <c r="D381" s="23"/>
    </row>
    <row r="382" spans="4:4" x14ac:dyDescent="0.25">
      <c r="D382" s="23"/>
    </row>
    <row r="383" spans="4:4" x14ac:dyDescent="0.25">
      <c r="D383" s="23"/>
    </row>
    <row r="384" spans="4:4" x14ac:dyDescent="0.25">
      <c r="D384" s="23"/>
    </row>
    <row r="385" spans="4:4" x14ac:dyDescent="0.25">
      <c r="D385" s="23"/>
    </row>
    <row r="386" spans="4:4" x14ac:dyDescent="0.25">
      <c r="D386" s="23"/>
    </row>
    <row r="387" spans="4:4" x14ac:dyDescent="0.25">
      <c r="D387" s="23"/>
    </row>
    <row r="388" spans="4:4" x14ac:dyDescent="0.25">
      <c r="D388" s="23"/>
    </row>
    <row r="389" spans="4:4" x14ac:dyDescent="0.25">
      <c r="D389" s="23"/>
    </row>
    <row r="390" spans="4:4" x14ac:dyDescent="0.25">
      <c r="D390" s="23"/>
    </row>
    <row r="391" spans="4:4" x14ac:dyDescent="0.25">
      <c r="D391" s="23"/>
    </row>
    <row r="392" spans="4:4" x14ac:dyDescent="0.25">
      <c r="D392" s="23"/>
    </row>
    <row r="393" spans="4:4" x14ac:dyDescent="0.25">
      <c r="D393" s="23"/>
    </row>
    <row r="394" spans="4:4" x14ac:dyDescent="0.25">
      <c r="D394" s="23"/>
    </row>
    <row r="395" spans="4:4" x14ac:dyDescent="0.25">
      <c r="D395" s="23"/>
    </row>
    <row r="396" spans="4:4" x14ac:dyDescent="0.25">
      <c r="D396" s="23"/>
    </row>
    <row r="397" spans="4:4" x14ac:dyDescent="0.25">
      <c r="D397" s="23"/>
    </row>
    <row r="398" spans="4:4" x14ac:dyDescent="0.25">
      <c r="D398" s="23"/>
    </row>
    <row r="399" spans="4:4" x14ac:dyDescent="0.25">
      <c r="D399" s="23"/>
    </row>
    <row r="400" spans="4:4" x14ac:dyDescent="0.25">
      <c r="D400" s="23"/>
    </row>
    <row r="401" spans="4:4" x14ac:dyDescent="0.25">
      <c r="D401" s="23"/>
    </row>
    <row r="402" spans="4:4" x14ac:dyDescent="0.25">
      <c r="D402" s="23"/>
    </row>
    <row r="403" spans="4:4" x14ac:dyDescent="0.25">
      <c r="D403" s="23"/>
    </row>
    <row r="404" spans="4:4" x14ac:dyDescent="0.25">
      <c r="D404" s="23"/>
    </row>
    <row r="405" spans="4:4" x14ac:dyDescent="0.25">
      <c r="D405" s="23"/>
    </row>
    <row r="406" spans="4:4" x14ac:dyDescent="0.25">
      <c r="D406" s="23"/>
    </row>
    <row r="407" spans="4:4" x14ac:dyDescent="0.25">
      <c r="D407" s="23"/>
    </row>
    <row r="408" spans="4:4" x14ac:dyDescent="0.25">
      <c r="D408" s="23"/>
    </row>
    <row r="409" spans="4:4" x14ac:dyDescent="0.25">
      <c r="D409" s="23"/>
    </row>
    <row r="410" spans="4:4" x14ac:dyDescent="0.25">
      <c r="D410" s="23"/>
    </row>
    <row r="411" spans="4:4" x14ac:dyDescent="0.25">
      <c r="D411" s="23"/>
    </row>
    <row r="412" spans="4:4" x14ac:dyDescent="0.25">
      <c r="D412" s="23"/>
    </row>
    <row r="413" spans="4:4" x14ac:dyDescent="0.25">
      <c r="D413" s="23"/>
    </row>
    <row r="414" spans="4:4" x14ac:dyDescent="0.25">
      <c r="D414" s="23"/>
    </row>
    <row r="415" spans="4:4" x14ac:dyDescent="0.25">
      <c r="D415" s="23"/>
    </row>
    <row r="416" spans="4:4" x14ac:dyDescent="0.25">
      <c r="D416" s="23"/>
    </row>
    <row r="417" spans="4:4" x14ac:dyDescent="0.25">
      <c r="D417" s="23"/>
    </row>
    <row r="418" spans="4:4" x14ac:dyDescent="0.25">
      <c r="D418" s="23"/>
    </row>
    <row r="419" spans="4:4" x14ac:dyDescent="0.25">
      <c r="D419" s="23"/>
    </row>
    <row r="420" spans="4:4" x14ac:dyDescent="0.25">
      <c r="D420" s="23"/>
    </row>
    <row r="421" spans="4:4" x14ac:dyDescent="0.25">
      <c r="D421" s="23"/>
    </row>
    <row r="422" spans="4:4" x14ac:dyDescent="0.25">
      <c r="D422" s="23"/>
    </row>
    <row r="423" spans="4:4" x14ac:dyDescent="0.25">
      <c r="D423" s="23"/>
    </row>
    <row r="424" spans="4:4" x14ac:dyDescent="0.25">
      <c r="D424" s="23"/>
    </row>
    <row r="425" spans="4:4" x14ac:dyDescent="0.25">
      <c r="D425" s="23"/>
    </row>
    <row r="426" spans="4:4" x14ac:dyDescent="0.25">
      <c r="D426" s="23"/>
    </row>
    <row r="427" spans="4:4" x14ac:dyDescent="0.25">
      <c r="D427" s="23"/>
    </row>
    <row r="428" spans="4:4" x14ac:dyDescent="0.25">
      <c r="D428" s="23"/>
    </row>
    <row r="429" spans="4:4" x14ac:dyDescent="0.25">
      <c r="D429" s="23"/>
    </row>
  </sheetData>
  <pageMargins left="0.25" right="0.25" top="0.5" bottom="0.5" header="0.3" footer="0.3"/>
  <pageSetup scale="85" fitToHeight="0" orientation="landscape" r:id="rId1"/>
  <headerFooter>
    <oddFooter>&amp;L&amp;F&amp;C&amp;A&amp;RPage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2"/>
  <sheetViews>
    <sheetView workbookViewId="0">
      <pane ySplit="1" topLeftCell="A2" activePane="bottomLeft" state="frozen"/>
      <selection pane="bottomLeft" activeCell="A2" sqref="A2"/>
    </sheetView>
  </sheetViews>
  <sheetFormatPr defaultRowHeight="12.5" x14ac:dyDescent="0.25"/>
  <cols>
    <col min="1" max="1" width="14.26953125" bestFit="1" customWidth="1"/>
    <col min="2" max="2" width="15.7265625" bestFit="1" customWidth="1"/>
    <col min="3" max="3" width="57.26953125" customWidth="1"/>
    <col min="4" max="4" width="7.81640625" bestFit="1" customWidth="1"/>
    <col min="5" max="5" width="21.1796875" customWidth="1"/>
    <col min="6" max="6" width="57.26953125" customWidth="1"/>
  </cols>
  <sheetData>
    <row r="1" spans="1:6" s="10" customFormat="1" ht="13.5" customHeight="1" thickBot="1" x14ac:dyDescent="0.3">
      <c r="A1" s="10" t="s">
        <v>2</v>
      </c>
      <c r="B1" s="10" t="s">
        <v>342</v>
      </c>
      <c r="C1" s="10" t="s">
        <v>343</v>
      </c>
      <c r="D1" s="10" t="s">
        <v>461</v>
      </c>
      <c r="E1" s="10" t="s">
        <v>344</v>
      </c>
      <c r="F1" s="10" t="s">
        <v>345</v>
      </c>
    </row>
    <row r="2" spans="1:6" ht="50" x14ac:dyDescent="0.25">
      <c r="A2" s="12" t="s">
        <v>511</v>
      </c>
      <c r="B2" t="s">
        <v>428</v>
      </c>
      <c r="C2" s="11" t="s">
        <v>512</v>
      </c>
      <c r="D2">
        <v>7</v>
      </c>
      <c r="E2" s="11" t="s">
        <v>513</v>
      </c>
      <c r="F2" s="11" t="s">
        <v>353</v>
      </c>
    </row>
    <row r="3" spans="1:6" ht="25" x14ac:dyDescent="0.25">
      <c r="A3" s="12" t="s">
        <v>12</v>
      </c>
      <c r="B3" t="s">
        <v>428</v>
      </c>
      <c r="C3" s="11" t="s">
        <v>443</v>
      </c>
      <c r="D3">
        <v>98</v>
      </c>
      <c r="E3" s="11" t="s">
        <v>369</v>
      </c>
      <c r="F3" s="11" t="s">
        <v>370</v>
      </c>
    </row>
    <row r="4" spans="1:6" ht="25" x14ac:dyDescent="0.25">
      <c r="A4" s="12" t="s">
        <v>124</v>
      </c>
      <c r="B4" t="s">
        <v>428</v>
      </c>
      <c r="C4" s="11" t="s">
        <v>458</v>
      </c>
      <c r="D4">
        <v>373</v>
      </c>
      <c r="E4" s="11" t="s">
        <v>408</v>
      </c>
      <c r="F4" s="11" t="s">
        <v>410</v>
      </c>
    </row>
    <row r="5" spans="1:6" ht="37.5" x14ac:dyDescent="0.25">
      <c r="A5" s="12" t="s">
        <v>124</v>
      </c>
      <c r="B5" t="s">
        <v>428</v>
      </c>
      <c r="C5" s="11" t="s">
        <v>459</v>
      </c>
      <c r="D5">
        <v>374</v>
      </c>
      <c r="E5" s="11" t="s">
        <v>408</v>
      </c>
      <c r="F5" s="11" t="s">
        <v>411</v>
      </c>
    </row>
    <row r="6" spans="1:6" ht="25" x14ac:dyDescent="0.25">
      <c r="A6" s="12" t="s">
        <v>150</v>
      </c>
      <c r="B6" t="s">
        <v>428</v>
      </c>
      <c r="C6" s="11" t="s">
        <v>460</v>
      </c>
      <c r="D6">
        <v>376</v>
      </c>
      <c r="E6" s="11" t="s">
        <v>408</v>
      </c>
      <c r="F6" s="11" t="s">
        <v>412</v>
      </c>
    </row>
    <row r="7" spans="1:6" x14ac:dyDescent="0.25">
      <c r="A7" s="12" t="s">
        <v>37</v>
      </c>
      <c r="B7" t="s">
        <v>444</v>
      </c>
      <c r="C7" s="11" t="s">
        <v>445</v>
      </c>
      <c r="D7">
        <v>10</v>
      </c>
      <c r="E7" s="11" t="s">
        <v>355</v>
      </c>
      <c r="F7" s="11" t="s">
        <v>356</v>
      </c>
    </row>
    <row r="8" spans="1:6" x14ac:dyDescent="0.25">
      <c r="A8" s="12" t="s">
        <v>37</v>
      </c>
      <c r="B8" t="s">
        <v>444</v>
      </c>
      <c r="C8" s="11" t="s">
        <v>462</v>
      </c>
      <c r="D8">
        <v>11</v>
      </c>
      <c r="E8" s="11" t="s">
        <v>357</v>
      </c>
      <c r="F8" s="11" t="s">
        <v>358</v>
      </c>
    </row>
    <row r="9" spans="1:6" x14ac:dyDescent="0.25">
      <c r="A9" s="12" t="s">
        <v>37</v>
      </c>
      <c r="B9" t="s">
        <v>444</v>
      </c>
      <c r="C9" s="11" t="s">
        <v>446</v>
      </c>
      <c r="D9">
        <v>12</v>
      </c>
      <c r="E9" s="11" t="s">
        <v>359</v>
      </c>
      <c r="F9" s="11" t="s">
        <v>360</v>
      </c>
    </row>
    <row r="10" spans="1:6" ht="25" x14ac:dyDescent="0.25">
      <c r="A10" s="12" t="s">
        <v>64</v>
      </c>
      <c r="B10" t="s">
        <v>420</v>
      </c>
      <c r="C10" s="11" t="s">
        <v>421</v>
      </c>
      <c r="D10">
        <v>2</v>
      </c>
      <c r="E10" s="11" t="s">
        <v>348</v>
      </c>
      <c r="F10" s="11" t="s">
        <v>349</v>
      </c>
    </row>
    <row r="11" spans="1:6" ht="25" x14ac:dyDescent="0.25">
      <c r="A11" s="12" t="s">
        <v>415</v>
      </c>
      <c r="B11" t="s">
        <v>414</v>
      </c>
      <c r="C11" s="11" t="s">
        <v>413</v>
      </c>
      <c r="D11">
        <v>250</v>
      </c>
      <c r="E11" s="11" t="s">
        <v>406</v>
      </c>
      <c r="F11" s="11" t="s">
        <v>407</v>
      </c>
    </row>
    <row r="12" spans="1:6" ht="25" x14ac:dyDescent="0.25">
      <c r="A12" s="12" t="s">
        <v>18</v>
      </c>
      <c r="B12" t="s">
        <v>422</v>
      </c>
      <c r="C12" s="11" t="s">
        <v>430</v>
      </c>
      <c r="D12">
        <v>120</v>
      </c>
      <c r="E12" s="11" t="s">
        <v>389</v>
      </c>
      <c r="F12" s="11" t="s">
        <v>390</v>
      </c>
    </row>
    <row r="13" spans="1:6" ht="25" x14ac:dyDescent="0.25">
      <c r="A13" s="12" t="s">
        <v>20</v>
      </c>
      <c r="B13" t="s">
        <v>422</v>
      </c>
      <c r="C13" s="11" t="s">
        <v>429</v>
      </c>
      <c r="D13">
        <v>121</v>
      </c>
      <c r="E13" s="11" t="s">
        <v>391</v>
      </c>
      <c r="F13" s="11" t="s">
        <v>392</v>
      </c>
    </row>
    <row r="14" spans="1:6" ht="25" x14ac:dyDescent="0.25">
      <c r="A14" s="12" t="s">
        <v>18</v>
      </c>
      <c r="B14" t="s">
        <v>422</v>
      </c>
      <c r="C14" s="11" t="s">
        <v>424</v>
      </c>
      <c r="D14">
        <v>140</v>
      </c>
      <c r="E14" s="11" t="s">
        <v>393</v>
      </c>
      <c r="F14" s="11" t="s">
        <v>394</v>
      </c>
    </row>
    <row r="15" spans="1:6" ht="25" x14ac:dyDescent="0.25">
      <c r="A15" s="12" t="s">
        <v>20</v>
      </c>
      <c r="B15" t="s">
        <v>422</v>
      </c>
      <c r="C15" s="11" t="s">
        <v>425</v>
      </c>
      <c r="D15">
        <v>140</v>
      </c>
      <c r="E15" s="11" t="s">
        <v>393</v>
      </c>
      <c r="F15" s="11" t="s">
        <v>394</v>
      </c>
    </row>
    <row r="16" spans="1:6" ht="25" x14ac:dyDescent="0.25">
      <c r="A16" s="12" t="s">
        <v>22</v>
      </c>
      <c r="B16" t="s">
        <v>422</v>
      </c>
      <c r="C16" s="11" t="s">
        <v>431</v>
      </c>
      <c r="D16">
        <v>140</v>
      </c>
      <c r="E16" s="11" t="s">
        <v>393</v>
      </c>
      <c r="F16" s="11" t="s">
        <v>394</v>
      </c>
    </row>
    <row r="17" spans="1:6" ht="25" x14ac:dyDescent="0.25">
      <c r="A17" s="12" t="s">
        <v>24</v>
      </c>
      <c r="B17" t="s">
        <v>422</v>
      </c>
      <c r="C17" s="11" t="s">
        <v>432</v>
      </c>
      <c r="D17">
        <v>140</v>
      </c>
      <c r="E17" s="11" t="s">
        <v>393</v>
      </c>
      <c r="F17" s="11" t="s">
        <v>394</v>
      </c>
    </row>
    <row r="18" spans="1:6" ht="25" x14ac:dyDescent="0.25">
      <c r="A18" s="12" t="s">
        <v>20</v>
      </c>
      <c r="B18" t="s">
        <v>422</v>
      </c>
      <c r="C18" s="11" t="s">
        <v>426</v>
      </c>
      <c r="D18">
        <v>143</v>
      </c>
      <c r="E18" s="11" t="s">
        <v>397</v>
      </c>
      <c r="F18" s="11" t="s">
        <v>398</v>
      </c>
    </row>
    <row r="19" spans="1:6" ht="25" x14ac:dyDescent="0.25">
      <c r="A19" s="12" t="s">
        <v>24</v>
      </c>
      <c r="B19" t="s">
        <v>422</v>
      </c>
      <c r="C19" s="11" t="s">
        <v>514</v>
      </c>
      <c r="D19">
        <v>149</v>
      </c>
      <c r="E19" s="11" t="s">
        <v>399</v>
      </c>
      <c r="F19" s="11" t="s">
        <v>400</v>
      </c>
    </row>
    <row r="20" spans="1:6" ht="25" x14ac:dyDescent="0.25">
      <c r="A20" s="12" t="s">
        <v>64</v>
      </c>
      <c r="B20" t="s">
        <v>417</v>
      </c>
      <c r="C20" s="11" t="s">
        <v>416</v>
      </c>
      <c r="D20">
        <v>3</v>
      </c>
      <c r="E20" s="11" t="s">
        <v>350</v>
      </c>
      <c r="F20" s="11" t="s">
        <v>351</v>
      </c>
    </row>
    <row r="21" spans="1:6" ht="25" x14ac:dyDescent="0.25">
      <c r="A21" s="12" t="s">
        <v>64</v>
      </c>
      <c r="B21" t="s">
        <v>419</v>
      </c>
      <c r="C21" s="11" t="s">
        <v>418</v>
      </c>
      <c r="D21">
        <v>1</v>
      </c>
      <c r="E21" s="11" t="s">
        <v>346</v>
      </c>
      <c r="F21" s="11" t="s">
        <v>347</v>
      </c>
    </row>
    <row r="22" spans="1:6" x14ac:dyDescent="0.25">
      <c r="A22" s="12" t="s">
        <v>26</v>
      </c>
      <c r="B22" t="s">
        <v>419</v>
      </c>
      <c r="C22" s="11" t="s">
        <v>448</v>
      </c>
      <c r="D22">
        <v>20</v>
      </c>
      <c r="E22" s="11" t="s">
        <v>361</v>
      </c>
      <c r="F22" s="11" t="s">
        <v>362</v>
      </c>
    </row>
    <row r="23" spans="1:6" x14ac:dyDescent="0.25">
      <c r="A23" s="12" t="s">
        <v>29</v>
      </c>
      <c r="B23" t="s">
        <v>419</v>
      </c>
      <c r="C23" s="11" t="s">
        <v>449</v>
      </c>
      <c r="D23">
        <v>21</v>
      </c>
      <c r="E23" s="11" t="s">
        <v>363</v>
      </c>
      <c r="F23" s="11" t="s">
        <v>364</v>
      </c>
    </row>
    <row r="24" spans="1:6" ht="25" x14ac:dyDescent="0.25">
      <c r="A24" s="12" t="s">
        <v>12</v>
      </c>
      <c r="B24" t="s">
        <v>419</v>
      </c>
      <c r="C24" s="11" t="s">
        <v>442</v>
      </c>
      <c r="D24">
        <v>100</v>
      </c>
      <c r="E24" s="11" t="s">
        <v>373</v>
      </c>
      <c r="F24" s="11" t="s">
        <v>374</v>
      </c>
    </row>
    <row r="25" spans="1:6" x14ac:dyDescent="0.25">
      <c r="A25" s="12" t="s">
        <v>18</v>
      </c>
      <c r="B25" t="s">
        <v>419</v>
      </c>
      <c r="C25" s="11" t="s">
        <v>423</v>
      </c>
      <c r="D25">
        <v>141</v>
      </c>
      <c r="E25" s="11" t="s">
        <v>395</v>
      </c>
      <c r="F25" s="11" t="s">
        <v>396</v>
      </c>
    </row>
    <row r="26" spans="1:6" x14ac:dyDescent="0.25">
      <c r="A26" s="12" t="s">
        <v>20</v>
      </c>
      <c r="B26" t="s">
        <v>419</v>
      </c>
      <c r="C26" s="11" t="s">
        <v>427</v>
      </c>
      <c r="D26">
        <v>141</v>
      </c>
      <c r="E26" s="11" t="s">
        <v>395</v>
      </c>
      <c r="F26" s="11" t="s">
        <v>396</v>
      </c>
    </row>
    <row r="27" spans="1:6" ht="37.5" x14ac:dyDescent="0.25">
      <c r="A27" s="12" t="s">
        <v>12</v>
      </c>
      <c r="B27" t="s">
        <v>433</v>
      </c>
      <c r="C27" s="11" t="s">
        <v>441</v>
      </c>
      <c r="D27">
        <v>99</v>
      </c>
      <c r="E27" s="11" t="s">
        <v>371</v>
      </c>
      <c r="F27" s="11" t="s">
        <v>372</v>
      </c>
    </row>
    <row r="28" spans="1:6" ht="25" x14ac:dyDescent="0.25">
      <c r="A28" s="12" t="s">
        <v>12</v>
      </c>
      <c r="B28" t="s">
        <v>433</v>
      </c>
      <c r="C28" s="11" t="s">
        <v>434</v>
      </c>
      <c r="D28">
        <v>101</v>
      </c>
      <c r="E28" s="11" t="s">
        <v>375</v>
      </c>
      <c r="F28" s="11" t="s">
        <v>376</v>
      </c>
    </row>
    <row r="29" spans="1:6" ht="25" x14ac:dyDescent="0.25">
      <c r="A29" s="12" t="s">
        <v>12</v>
      </c>
      <c r="B29" t="s">
        <v>433</v>
      </c>
      <c r="C29" s="11" t="s">
        <v>435</v>
      </c>
      <c r="D29">
        <v>102</v>
      </c>
      <c r="E29" s="11" t="s">
        <v>377</v>
      </c>
      <c r="F29" s="11" t="s">
        <v>378</v>
      </c>
    </row>
    <row r="30" spans="1:6" ht="37.5" x14ac:dyDescent="0.25">
      <c r="A30" s="12" t="s">
        <v>12</v>
      </c>
      <c r="B30" t="s">
        <v>433</v>
      </c>
      <c r="C30" s="11" t="s">
        <v>436</v>
      </c>
      <c r="D30">
        <v>103</v>
      </c>
      <c r="E30" s="11" t="s">
        <v>379</v>
      </c>
      <c r="F30" s="11" t="s">
        <v>380</v>
      </c>
    </row>
    <row r="31" spans="1:6" ht="25" x14ac:dyDescent="0.25">
      <c r="A31" s="12" t="s">
        <v>12</v>
      </c>
      <c r="B31" t="s">
        <v>433</v>
      </c>
      <c r="C31" s="11" t="s">
        <v>437</v>
      </c>
      <c r="D31">
        <v>105</v>
      </c>
      <c r="E31" s="11" t="s">
        <v>381</v>
      </c>
      <c r="F31" s="11" t="s">
        <v>382</v>
      </c>
    </row>
    <row r="32" spans="1:6" ht="25" x14ac:dyDescent="0.25">
      <c r="A32" s="12" t="s">
        <v>14</v>
      </c>
      <c r="B32" t="s">
        <v>433</v>
      </c>
      <c r="C32" s="11" t="s">
        <v>438</v>
      </c>
      <c r="D32">
        <v>106</v>
      </c>
      <c r="E32" s="11" t="s">
        <v>383</v>
      </c>
      <c r="F32" s="11" t="s">
        <v>384</v>
      </c>
    </row>
    <row r="33" spans="1:6" ht="25" x14ac:dyDescent="0.25">
      <c r="A33" s="12" t="s">
        <v>14</v>
      </c>
      <c r="B33" t="s">
        <v>433</v>
      </c>
      <c r="C33" s="11" t="s">
        <v>439</v>
      </c>
      <c r="D33">
        <v>112</v>
      </c>
      <c r="E33" s="11" t="s">
        <v>385</v>
      </c>
      <c r="F33" s="11" t="s">
        <v>386</v>
      </c>
    </row>
    <row r="34" spans="1:6" ht="37.5" x14ac:dyDescent="0.25">
      <c r="A34" s="12" t="s">
        <v>14</v>
      </c>
      <c r="B34" t="s">
        <v>433</v>
      </c>
      <c r="C34" s="11" t="s">
        <v>440</v>
      </c>
      <c r="D34">
        <v>113</v>
      </c>
      <c r="E34" s="11" t="s">
        <v>387</v>
      </c>
      <c r="F34" s="11" t="s">
        <v>388</v>
      </c>
    </row>
    <row r="35" spans="1:6" ht="50" x14ac:dyDescent="0.25">
      <c r="A35" s="12" t="s">
        <v>511</v>
      </c>
      <c r="B35" t="s">
        <v>447</v>
      </c>
      <c r="C35" s="11" t="s">
        <v>515</v>
      </c>
      <c r="D35">
        <v>8</v>
      </c>
      <c r="E35" s="11" t="s">
        <v>352</v>
      </c>
      <c r="F35" s="11" t="s">
        <v>354</v>
      </c>
    </row>
    <row r="36" spans="1:6" x14ac:dyDescent="0.25">
      <c r="A36" s="12" t="s">
        <v>54</v>
      </c>
      <c r="B36" t="s">
        <v>447</v>
      </c>
      <c r="C36" s="11" t="s">
        <v>450</v>
      </c>
      <c r="D36">
        <v>30</v>
      </c>
      <c r="E36" s="11" t="s">
        <v>365</v>
      </c>
      <c r="F36" s="11" t="s">
        <v>366</v>
      </c>
    </row>
    <row r="37" spans="1:6" ht="25" x14ac:dyDescent="0.25">
      <c r="A37" s="12" t="s">
        <v>49</v>
      </c>
      <c r="B37" t="s">
        <v>447</v>
      </c>
      <c r="C37" s="11" t="s">
        <v>463</v>
      </c>
      <c r="D37">
        <v>50</v>
      </c>
      <c r="E37" s="11" t="s">
        <v>367</v>
      </c>
      <c r="F37" s="11" t="s">
        <v>368</v>
      </c>
    </row>
    <row r="38" spans="1:6" ht="25" x14ac:dyDescent="0.25">
      <c r="A38" s="12" t="s">
        <v>126</v>
      </c>
      <c r="B38" t="s">
        <v>447</v>
      </c>
      <c r="C38" s="11" t="s">
        <v>464</v>
      </c>
      <c r="D38">
        <v>170</v>
      </c>
      <c r="E38" s="11" t="s">
        <v>401</v>
      </c>
      <c r="F38" s="11" t="s">
        <v>402</v>
      </c>
    </row>
    <row r="39" spans="1:6" ht="25" x14ac:dyDescent="0.25">
      <c r="A39" s="12" t="s">
        <v>115</v>
      </c>
      <c r="B39" t="s">
        <v>447</v>
      </c>
      <c r="C39" s="11" t="s">
        <v>453</v>
      </c>
      <c r="D39">
        <v>180</v>
      </c>
      <c r="E39" s="11" t="s">
        <v>403</v>
      </c>
      <c r="F39" s="11" t="s">
        <v>404</v>
      </c>
    </row>
    <row r="40" spans="1:6" ht="25" x14ac:dyDescent="0.25">
      <c r="A40" s="12" t="s">
        <v>115</v>
      </c>
      <c r="B40" t="s">
        <v>447</v>
      </c>
      <c r="C40" s="11" t="s">
        <v>451</v>
      </c>
      <c r="D40">
        <v>181</v>
      </c>
      <c r="E40" s="11" t="s">
        <v>405</v>
      </c>
      <c r="F40" s="11" t="s">
        <v>452</v>
      </c>
    </row>
    <row r="41" spans="1:6" ht="25" x14ac:dyDescent="0.25">
      <c r="A41" s="12" t="s">
        <v>112</v>
      </c>
      <c r="B41" t="s">
        <v>447</v>
      </c>
      <c r="C41" s="11" t="s">
        <v>456</v>
      </c>
      <c r="D41">
        <v>365</v>
      </c>
      <c r="E41" s="11" t="s">
        <v>454</v>
      </c>
      <c r="F41" s="11" t="s">
        <v>455</v>
      </c>
    </row>
    <row r="42" spans="1:6" ht="25" x14ac:dyDescent="0.25">
      <c r="A42" s="12" t="s">
        <v>124</v>
      </c>
      <c r="B42" t="s">
        <v>447</v>
      </c>
      <c r="C42" s="11" t="s">
        <v>457</v>
      </c>
      <c r="D42">
        <v>372</v>
      </c>
      <c r="E42" s="11" t="s">
        <v>408</v>
      </c>
      <c r="F42" s="11" t="s">
        <v>409</v>
      </c>
    </row>
  </sheetData>
  <pageMargins left="0.7" right="0.7" top="0.75" bottom="0.75" header="0.3" footer="0.3"/>
  <pageSetup scale="72" fitToHeight="0" orientation="landscape" r:id="rId1"/>
  <headerFooter>
    <oddFooter>&amp;L&amp;F&amp;C&amp;A&amp;RPage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746939D80DD3449EEC868C6F5D47AF" ma:contentTypeVersion="12" ma:contentTypeDescription="Create a new document." ma:contentTypeScope="" ma:versionID="5211e9c57ab4a68976dac8d8b5e2abdb">
  <xsd:schema xmlns:xsd="http://www.w3.org/2001/XMLSchema" xmlns:xs="http://www.w3.org/2001/XMLSchema" xmlns:p="http://schemas.microsoft.com/office/2006/metadata/properties" xmlns:ns1="http://schemas.microsoft.com/sharepoint/v3" xmlns:ns2="d0d35233-ea32-4df7-b63b-8e7d6650f52a" xmlns:ns3="abe5e7a4-908e-4cd3-b79b-5fe648217337" targetNamespace="http://schemas.microsoft.com/office/2006/metadata/properties" ma:root="true" ma:fieldsID="4261e9d0db637ad1d35084c4d84917f7" ns1:_="" ns2:_="" ns3:_="">
    <xsd:import namespace="http://schemas.microsoft.com/sharepoint/v3"/>
    <xsd:import namespace="d0d35233-ea32-4df7-b63b-8e7d6650f52a"/>
    <xsd:import namespace="abe5e7a4-908e-4cd3-b79b-5fe648217337"/>
    <xsd:element name="properties">
      <xsd:complexType>
        <xsd:sequence>
          <xsd:element name="documentManagement">
            <xsd:complexType>
              <xsd:all>
                <xsd:element ref="ns1:PublishingStartDate" minOccurs="0"/>
                <xsd:element ref="ns1:PublishingExpirationDate" minOccurs="0"/>
                <xsd:element ref="ns2:SODDid" minOccurs="0"/>
                <xsd:element ref="ns2:SortOrder" minOccurs="0"/>
                <xsd:element ref="ns2:Status" minOccurs="0"/>
                <xsd:element ref="ns3:TaxKeywordTaxHTField" minOccurs="0"/>
                <xsd:element ref="ns3:TaxCatchAl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d35233-ea32-4df7-b63b-8e7d6650f52a" elementFormDefault="qualified">
    <xsd:import namespace="http://schemas.microsoft.com/office/2006/documentManagement/types"/>
    <xsd:import namespace="http://schemas.microsoft.com/office/infopath/2007/PartnerControls"/>
    <xsd:element name="SODDid" ma:index="6" nillable="true" ma:displayName="CollectionID" ma:indexed="true" ma:internalName="SODDid" ma:readOnly="false" ma:percentage="FALSE">
      <xsd:simpleType>
        <xsd:restriction base="dms:Number"/>
      </xsd:simpleType>
    </xsd:element>
    <xsd:element name="SortOrder" ma:index="7" nillable="true" ma:displayName="SortOrder" ma:default="4" ma:internalName="SortOrder" ma:readOnly="false" ma:percentage="FALSE">
      <xsd:simpleType>
        <xsd:restriction base="dms:Number"/>
      </xsd:simpleType>
    </xsd:element>
    <xsd:element name="Status" ma:index="8" nillable="true" ma:displayName="Status" ma:default="Draft by Year" ma:format="Dropdown" ma:internalName="Status" ma:readOnly="false">
      <xsd:simpleType>
        <xsd:restriction base="dms:Choice">
          <xsd:enumeration value="Draft by Year"/>
          <xsd:enumeration value="Final by Year"/>
          <xsd:enumeration value="Production"/>
        </xsd:restriction>
      </xsd:simpleType>
    </xsd:element>
  </xsd:schema>
  <xsd:schema xmlns:xsd="http://www.w3.org/2001/XMLSchema" xmlns:xs="http://www.w3.org/2001/XMLSchema" xmlns:dms="http://schemas.microsoft.com/office/2006/documentManagement/types" xmlns:pc="http://schemas.microsoft.com/office/infopath/2007/PartnerControls" targetNamespace="abe5e7a4-908e-4cd3-b79b-5fe648217337"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dd29e4e6-34b0-4baf-8ebc-1a1d70857dc0" ma:termSetId="00000000-0000-0000-0000-000000000000" ma:anchorId="00000000-0000-0000-0000-000000000000" ma:open="true" ma:isKeyword="true">
      <xsd:complexType>
        <xsd:sequence>
          <xsd:element ref="pc:Terms" minOccurs="0" maxOccurs="1"/>
        </xsd:sequence>
      </xsd:complexType>
    </xsd:element>
    <xsd:element name="TaxCatchAll" ma:index="11" nillable="true" ma:displayName="Taxonomy Catch All Column" ma:hidden="true" ma:list="{96737ed6-d724-419c-8d50-9c62e61794d1}" ma:internalName="TaxCatchAll" ma:showField="CatchAllData" ma:web="abe5e7a4-908e-4cd3-b79b-5fe64821733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d0d35233-ea32-4df7-b63b-8e7d6650f52a">4</SortOrder>
    <SODDid xmlns="d0d35233-ea32-4df7-b63b-8e7d6650f52a" xsi:nil="true"/>
    <PublishingStartDate xmlns="http://schemas.microsoft.com/sharepoint/v3" xsi:nil="true"/>
    <PublishingExpirationDate xmlns="http://schemas.microsoft.com/sharepoint/v3" xsi:nil="true"/>
    <TaxCatchAll xmlns="abe5e7a4-908e-4cd3-b79b-5fe648217337">
      <Value>89</Value>
      <Value>169</Value>
      <Value>91</Value>
    </TaxCatchAll>
    <Status xmlns="d0d35233-ea32-4df7-b63b-8e7d6650f52a">Production</Status>
    <TaxKeywordTaxHTField xmlns="abe5e7a4-908e-4cd3-b79b-5fe648217337">
      <Terms xmlns="http://schemas.microsoft.com/office/infopath/2007/PartnerControls">
        <TermInfo xmlns="http://schemas.microsoft.com/office/infopath/2007/PartnerControls">
          <TermName xmlns="http://schemas.microsoft.com/office/infopath/2007/PartnerControls">File Format</TermName>
          <TermId xmlns="http://schemas.microsoft.com/office/infopath/2007/PartnerControls">0dafc31f-6de9-4358-97e8-0b57143dd91e</TermId>
        </TermInfo>
        <TermInfo xmlns="http://schemas.microsoft.com/office/infopath/2007/PartnerControls">
          <TermName xmlns="http://schemas.microsoft.com/office/infopath/2007/PartnerControls">File Layout</TermName>
          <TermId xmlns="http://schemas.microsoft.com/office/infopath/2007/PartnerControls">6afe0364-2984-4f14-81de-456151e4f677</TermId>
        </TermInfo>
        <TermInfo xmlns="http://schemas.microsoft.com/office/infopath/2007/PartnerControls">
          <TermName xmlns="http://schemas.microsoft.com/office/infopath/2007/PartnerControls">Assessment Transactional System</TermName>
          <TermId xmlns="http://schemas.microsoft.com/office/infopath/2007/PartnerControls">8cd13d51-bb23-4392-bfe0-15133903871c</TermId>
        </TermInfo>
      </Terms>
    </TaxKeywordTaxHTField>
  </documentManagement>
</p:properties>
</file>

<file path=customXml/itemProps1.xml><?xml version="1.0" encoding="utf-8"?>
<ds:datastoreItem xmlns:ds="http://schemas.openxmlformats.org/officeDocument/2006/customXml" ds:itemID="{1FCCA4C7-E1F7-4030-AE05-A37449800587}"/>
</file>

<file path=customXml/itemProps2.xml><?xml version="1.0" encoding="utf-8"?>
<ds:datastoreItem xmlns:ds="http://schemas.openxmlformats.org/officeDocument/2006/customXml" ds:itemID="{BCB6E686-E0FA-47C2-B041-EE45542F773B}"/>
</file>

<file path=customXml/itemProps3.xml><?xml version="1.0" encoding="utf-8"?>
<ds:datastoreItem xmlns:ds="http://schemas.openxmlformats.org/officeDocument/2006/customXml" ds:itemID="{75B4B8F4-513E-4A54-BC4F-269E0BFC25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Data Map</vt:lpstr>
      <vt:lpstr>Code Tables</vt:lpstr>
      <vt:lpstr>Business Rules</vt:lpstr>
      <vt:lpstr>'Data Map'!Print_Area</vt:lpstr>
      <vt:lpstr>'Business Rules'!Print_Titles</vt:lpstr>
      <vt:lpstr>'Code Tables'!Print_Titles</vt:lpstr>
      <vt:lpstr>'Data Map'!Print_Titles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Assessment Transactional System File Format</dc:title>
  <dc:creator>Oregon Department of Education</dc:creator>
  <cp:keywords>File Format; File Layout; Assessment Transactional System</cp:keywords>
  <cp:lastModifiedBy>HAWKINS Sandee * ODE</cp:lastModifiedBy>
  <cp:lastPrinted>2017-08-15T17:10:22Z</cp:lastPrinted>
  <dcterms:created xsi:type="dcterms:W3CDTF">2008-07-26T23:14:55Z</dcterms:created>
  <dcterms:modified xsi:type="dcterms:W3CDTF">2023-11-07T23:01:13Z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2023-11-07T21:37:16Z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f22dd684-63dd-4e95-84d2-db7b1f25808f</vt:lpwstr>
  </property>
  <property fmtid="{D5CDD505-2E9C-101B-9397-08002B2CF9AE}" pid="8" name="MSIP_Label_61f40bdc-19d8-4b8e-be88-e9eb9bcca8b8_ContentBits">
    <vt:lpwstr>0</vt:lpwstr>
  </property>
  <property fmtid="{D5CDD505-2E9C-101B-9397-08002B2CF9AE}" pid="9" name="TaxKeyword">
    <vt:lpwstr>89;#File Format|0dafc31f-6de9-4358-97e8-0b57143dd91e;#91;#File Layout|6afe0364-2984-4f14-81de-456151e4f677;#169;#Assessment Transactional System|8cd13d51-bb23-4392-bfe0-15133903871c</vt:lpwstr>
  </property>
  <property fmtid="{D5CDD505-2E9C-101B-9397-08002B2CF9AE}" pid="10" name="ContentTypeId">
    <vt:lpwstr>0x01010092746939D80DD3449EEC868C6F5D47AF</vt:lpwstr>
  </property>
</Properties>
</file>